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rolandpils/Documents/Cycling/LRV NOE/Cupwertung/"/>
    </mc:Choice>
  </mc:AlternateContent>
  <xr:revisionPtr revIDLastSave="0" documentId="8_{CDAAFBDF-3E31-C445-BFC4-BA04345CF804}" xr6:coauthVersionLast="47" xr6:coauthVersionMax="47" xr10:uidLastSave="{00000000-0000-0000-0000-000000000000}"/>
  <bookViews>
    <workbookView xWindow="2980" yWindow="1080" windowWidth="27440" windowHeight="18540" activeTab="3" xr2:uid="{00000000-000D-0000-FFFF-FFFF00000000}"/>
  </bookViews>
  <sheets>
    <sheet name="U13m" sheetId="8" r:id="rId1"/>
    <sheet name="U13w" sheetId="9" r:id="rId2"/>
    <sheet name="U15m" sheetId="7" r:id="rId3"/>
    <sheet name="U15w" sheetId="10" r:id="rId4"/>
    <sheet name="U17m" sheetId="11" r:id="rId5"/>
    <sheet name="U17w" sheetId="12" r:id="rId6"/>
    <sheet name="Junioren m" sheetId="13" r:id="rId7"/>
    <sheet name="Junioren w" sheetId="14" r:id="rId8"/>
    <sheet name="Blatt1" sheetId="15" r:id="rId9"/>
  </sheets>
  <definedNames>
    <definedName name="_xlnm._FilterDatabase" localSheetId="2" hidden="1">U15m!$B$3:$M$18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7" l="1"/>
  <c r="N5" i="7"/>
  <c r="N6" i="7"/>
  <c r="N7" i="7"/>
  <c r="N8" i="7"/>
  <c r="N9" i="7"/>
  <c r="N10" i="7"/>
  <c r="N11" i="7"/>
  <c r="N12" i="7"/>
  <c r="N13" i="7"/>
  <c r="N14" i="7"/>
  <c r="N16" i="7"/>
  <c r="N17" i="7"/>
  <c r="N15" i="7"/>
  <c r="N4" i="11"/>
  <c r="N5" i="11"/>
  <c r="N6" i="11"/>
  <c r="N8" i="11"/>
  <c r="N9" i="11"/>
  <c r="N10" i="11"/>
  <c r="N12" i="11"/>
  <c r="N13" i="11"/>
  <c r="N7" i="11"/>
  <c r="N11" i="11"/>
  <c r="N4" i="8"/>
  <c r="N5" i="8"/>
  <c r="N6" i="8"/>
  <c r="N9" i="8"/>
  <c r="N8" i="8"/>
  <c r="N7" i="8"/>
  <c r="N10" i="8"/>
  <c r="N11" i="8"/>
  <c r="N13" i="8"/>
  <c r="N14" i="8"/>
  <c r="N12" i="8"/>
  <c r="N15" i="8"/>
  <c r="N16" i="8"/>
  <c r="N17" i="8"/>
  <c r="N18" i="8"/>
  <c r="N20" i="8"/>
  <c r="N19" i="8"/>
  <c r="N21" i="8"/>
  <c r="N3" i="7"/>
  <c r="N4" i="12"/>
  <c r="N5" i="12"/>
  <c r="N6" i="12"/>
  <c r="N7" i="12"/>
  <c r="N9" i="12"/>
  <c r="N8" i="12"/>
  <c r="N3" i="11"/>
  <c r="N3" i="12"/>
  <c r="O4" i="14"/>
  <c r="O3" i="14"/>
  <c r="O5" i="14"/>
  <c r="N4" i="13"/>
  <c r="N5" i="13"/>
  <c r="N3" i="13"/>
  <c r="N7" i="9"/>
  <c r="N4" i="10" l="1"/>
  <c r="N8" i="10"/>
  <c r="N5" i="10"/>
  <c r="N7" i="10"/>
  <c r="N6" i="10"/>
  <c r="N3" i="8"/>
  <c r="N4" i="9"/>
  <c r="N5" i="9"/>
  <c r="N3" i="9"/>
  <c r="N6" i="9"/>
  <c r="N3" i="10"/>
</calcChain>
</file>

<file path=xl/sharedStrings.xml><?xml version="1.0" encoding="utf-8"?>
<sst xmlns="http://schemas.openxmlformats.org/spreadsheetml/2006/main" count="244" uniqueCount="164">
  <si>
    <t>Gesamtwertung</t>
  </si>
  <si>
    <t>PLATZ</t>
  </si>
  <si>
    <t>Verein</t>
  </si>
  <si>
    <t>KLIEN Fiona</t>
  </si>
  <si>
    <r>
      <rPr>
        <b/>
        <sz val="18"/>
        <color indexed="9"/>
        <rFont val="Arial"/>
        <family val="2"/>
        <charset val="204"/>
      </rPr>
      <t xml:space="preserve">U13 männl.
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</si>
  <si>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U13 weibl.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</si>
  <si>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U15 männl.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</si>
  <si>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 xml:space="preserve">U15 weibl.
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</si>
  <si>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 xml:space="preserve">U17 männl.
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</si>
  <si>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U17 weibl.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</si>
  <si>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Junioren männl.</t>
    </r>
    <r>
      <rPr>
        <b/>
        <sz val="12"/>
        <rFont val="Arial"/>
        <family val="2"/>
        <charset val="204"/>
      </rPr>
      <t xml:space="preserve">
Name</t>
    </r>
  </si>
  <si>
    <r>
      <rPr>
        <b/>
        <sz val="18"/>
        <color indexed="9"/>
        <rFont val="Arial"/>
        <family val="2"/>
        <charset val="204"/>
      </rPr>
      <t>Junioren weibl.</t>
    </r>
    <r>
      <rPr>
        <b/>
        <sz val="12"/>
        <rFont val="Arial"/>
        <family val="2"/>
        <charset val="204"/>
      </rPr>
      <t xml:space="preserve">
Name</t>
    </r>
  </si>
  <si>
    <t>HADAC Aline</t>
  </si>
  <si>
    <t>WOHLMANNSTETTER A.</t>
  </si>
  <si>
    <t>GALL Julia</t>
  </si>
  <si>
    <t>FRAISSL Robin</t>
  </si>
  <si>
    <t xml:space="preserve">KLIEN Florian </t>
  </si>
  <si>
    <t>MOSER Markus</t>
  </si>
  <si>
    <t>KRAUS Lucas</t>
  </si>
  <si>
    <t>ANZBÖCK Max</t>
  </si>
  <si>
    <t>KRAMMER Jonathan</t>
  </si>
  <si>
    <t>HUTTER Anabel</t>
  </si>
  <si>
    <t>CHAID Max</t>
  </si>
  <si>
    <t>rts BikeKids 10035140454</t>
  </si>
  <si>
    <t>MOSER  Boris</t>
  </si>
  <si>
    <t>rts BikeKids 10062050274</t>
  </si>
  <si>
    <t>FRAISSL Leonie</t>
  </si>
  <si>
    <t>GÖSSL Nico</t>
  </si>
  <si>
    <t>UNION RC Bikerei  BC</t>
  </si>
  <si>
    <t>UNION RC Bikerei  10035156016</t>
  </si>
  <si>
    <t>UNION RC Bikerei 10035121660</t>
  </si>
  <si>
    <t>UNION RC Bikerei 10035121761</t>
  </si>
  <si>
    <t>UNION RC Bikerei 10035125603</t>
  </si>
  <si>
    <t>UNION RC Bikerei 10035134996</t>
  </si>
  <si>
    <t>UNION RC Bikerei 10075353725</t>
  </si>
  <si>
    <t>UNION RC Bikerei 10078935247</t>
  </si>
  <si>
    <t>UNION RC Bikerei BC</t>
  </si>
  <si>
    <t>rts BikeKids reifentankstelle.at 10079292127</t>
  </si>
  <si>
    <t>JORDAN Ayden</t>
  </si>
  <si>
    <t>HÜTTER Zoe</t>
  </si>
  <si>
    <t>UNION RC Bikerei 10010090941427</t>
  </si>
  <si>
    <t>FISSLER Pia</t>
  </si>
  <si>
    <t>rts BikeKids reifentankstelle.at 10092228994</t>
  </si>
  <si>
    <t>MOSER Mila</t>
  </si>
  <si>
    <t>rts BikeKids reifentankstelle.at 10092229705</t>
  </si>
  <si>
    <t>rts BikeKids reifentankstelle.at 10092710055</t>
  </si>
  <si>
    <t>HÖFER Leyla</t>
  </si>
  <si>
    <t>UNION RC Bikerei 10088388101</t>
  </si>
  <si>
    <t>ARBÖ BMX Vösendorf 10035110344</t>
  </si>
  <si>
    <t>UNION RC Bikerei 10088387996</t>
  </si>
  <si>
    <t>UNION RC Bikerei 10088388000</t>
  </si>
  <si>
    <t>WSV Payerbach 10051396745</t>
  </si>
  <si>
    <t>PASTEINER Lenz</t>
  </si>
  <si>
    <t xml:space="preserve">GRÖBL Sebastian </t>
  </si>
  <si>
    <t>UNION RC Bikerei 10080034175 </t>
  </si>
  <si>
    <t>RIBARICH Johanna</t>
  </si>
  <si>
    <t>Sportunion Hinterbrühl</t>
  </si>
  <si>
    <t>Streichresultat</t>
  </si>
  <si>
    <t>SCHEBESTA Isabel</t>
  </si>
  <si>
    <t>RC ARBÖ Sparkasse Pernitz KSO 10107353116</t>
  </si>
  <si>
    <t>5.9. Pernitz L. Mannsberger Rennen</t>
  </si>
  <si>
    <t>FABBRI Julius</t>
  </si>
  <si>
    <t>RC ARBÖ Sparkasse Pernitz KSO 10107055951</t>
  </si>
  <si>
    <t>RABL Lukas</t>
  </si>
  <si>
    <t>UNION RC Bikerei 10100859671</t>
  </si>
  <si>
    <t>PICHLER Felix</t>
  </si>
  <si>
    <t>URC Bikerei 100 909 418 27</t>
  </si>
  <si>
    <t>PILZ Johannes</t>
  </si>
  <si>
    <t>SV Kürnberg Racing Team 100 351 362 12</t>
  </si>
  <si>
    <t>Moser Mila</t>
  </si>
  <si>
    <t xml:space="preserve">rts BikerKids Reifentankstelle </t>
  </si>
  <si>
    <t>HÜTTER Timo</t>
  </si>
  <si>
    <t xml:space="preserve">UNION RC Bikerei </t>
  </si>
  <si>
    <t>13.6. Pernitz L. Mannsberger Rennen</t>
  </si>
  <si>
    <t>30./31.03. Kamptal Klassik</t>
  </si>
  <si>
    <t>15.06. Technikbewerb Korneuburg</t>
  </si>
  <si>
    <t>2.10. NachwuchsEnduro St. Corona XCS</t>
  </si>
  <si>
    <t>10.10. CX Seeschlacht Langenzersdorf</t>
  </si>
  <si>
    <t>26.09. Elisabethtrophy XC</t>
  </si>
  <si>
    <t>KOKES Elena</t>
  </si>
  <si>
    <t>UNION RC Bikerei  10055788522</t>
  </si>
  <si>
    <t>26.06. Techniksprint Korneuburg</t>
  </si>
  <si>
    <t>15.06. Techniksprint Korneuburg</t>
  </si>
  <si>
    <t>18.9. Dirndltalrace Frankenfels</t>
  </si>
  <si>
    <t xml:space="preserve">ISAK Kilian </t>
  </si>
  <si>
    <t>RC ARBÖ Sparkasse Pernitz KSO BC 6454</t>
  </si>
  <si>
    <t>MITTERBACHER Niklas</t>
  </si>
  <si>
    <t>rts BikerKids Reifentankstelle 10114155543</t>
  </si>
  <si>
    <t>Picher Racing Team 10111450253</t>
  </si>
  <si>
    <t>GRÖBL Tobias</t>
  </si>
  <si>
    <t>WOLF Camillo</t>
  </si>
  <si>
    <t>rts BikerKids Reifentankstelle 10114311652</t>
  </si>
  <si>
    <t>GALLI Lorenz</t>
  </si>
  <si>
    <t>rts BikerKids Reifentankstelle 8137</t>
  </si>
  <si>
    <t>NAGL Kilian</t>
  </si>
  <si>
    <t>UNION RC Bikerei 10118027257</t>
  </si>
  <si>
    <t>STRAUSS Laurin</t>
  </si>
  <si>
    <t>rts BikerKids Reifentankstelle 8126</t>
  </si>
  <si>
    <t>STEINER Bernd</t>
  </si>
  <si>
    <t>RC ARBÖ Sparkasse Pernitz KSO BC 1234</t>
  </si>
  <si>
    <t>HOLZSCHUH Moritz</t>
  </si>
  <si>
    <t>UNION RC Bikerei 0000</t>
  </si>
  <si>
    <t>BIEDER Paul</t>
  </si>
  <si>
    <t>DORNHECKER Lukas</t>
  </si>
  <si>
    <t>SCHEBESTA Emilia</t>
  </si>
  <si>
    <t>RC ARBÖ Sparkasse Pernitz KSO 10104409770</t>
  </si>
  <si>
    <t>URC Bikerei</t>
  </si>
  <si>
    <t>FRANK Amelie</t>
  </si>
  <si>
    <t>RATH Katharina</t>
  </si>
  <si>
    <t>rts BikerKids Reifentankstelle 10114270327</t>
  </si>
  <si>
    <t>RC ARBÖ Sparkasse Pernitz KSO BC 7389</t>
  </si>
  <si>
    <t>UNION RC Bikerei 100789352477</t>
  </si>
  <si>
    <t>HOLZSCHUH David</t>
  </si>
  <si>
    <t>UNION RC Bikerei BC 8149</t>
  </si>
  <si>
    <t>MÜLLER Jakob</t>
  </si>
  <si>
    <t>rts BikerKids Reifentankstelle 10092229196</t>
  </si>
  <si>
    <t>26.09. Elisabethtrophy Kürnberg XC</t>
  </si>
  <si>
    <t>BARTH Florentin</t>
  </si>
  <si>
    <t>HORNUNG Fabian</t>
  </si>
  <si>
    <t>Sportunion Hinterbrühl 10091312548</t>
  </si>
  <si>
    <t>FURTHMAYR Florian</t>
  </si>
  <si>
    <t>rts BikerKids Reifentankstelle 10117279549</t>
  </si>
  <si>
    <t>PUSSWALD Hannah</t>
  </si>
  <si>
    <t>Union RC Bikerei</t>
  </si>
  <si>
    <t>GUTHHAUER Iris</t>
  </si>
  <si>
    <t>GANGLMAIR Felix</t>
  </si>
  <si>
    <t>UNION RC Bikerei 10092797961</t>
  </si>
  <si>
    <t>WEBER Julian</t>
  </si>
  <si>
    <t>TABTSCHNIK Liam</t>
  </si>
  <si>
    <t>UNION RC Bikerei</t>
  </si>
  <si>
    <t>BINDER Simon</t>
  </si>
  <si>
    <t>absoluthaar cylclingteam 10088388404</t>
  </si>
  <si>
    <t>BRANDNER Lea-Sophie</t>
  </si>
  <si>
    <t>HOLLAUS Emiliy</t>
  </si>
  <si>
    <t>Frankenfels</t>
  </si>
  <si>
    <t>GRÖBL Sebastian</t>
  </si>
  <si>
    <t xml:space="preserve">KürnbergRadler Racing Team 10035132572 </t>
  </si>
  <si>
    <t>KUGLER Niklas</t>
  </si>
  <si>
    <t>NF Frankenfels 10114152715</t>
  </si>
  <si>
    <t>rts BikerKids Reifentankstelle BC</t>
  </si>
  <si>
    <t>UNION RC Bikerei BC 5384</t>
  </si>
  <si>
    <t>absoluthaat cycling team</t>
  </si>
  <si>
    <t>TURNER Tarik</t>
  </si>
  <si>
    <t>Arbö RC Sparkasse Pernitz 10107055951</t>
  </si>
  <si>
    <t>Muddy TeamBikers  10120431241</t>
  </si>
  <si>
    <t>BARSA Lea</t>
  </si>
  <si>
    <t>SU Hinterbrühl 10093695617</t>
  </si>
  <si>
    <t>HASLER Bruno</t>
  </si>
  <si>
    <t>Muddy TeamBikeres BC</t>
  </si>
  <si>
    <t>LEDUC Theodor</t>
  </si>
  <si>
    <t>Sportunion Hinterbrühl BC</t>
  </si>
  <si>
    <t>DITTRICH Niklas</t>
  </si>
  <si>
    <t>HERRIGER Laurenz</t>
  </si>
  <si>
    <t>HÖFER Lyla</t>
  </si>
  <si>
    <t>WEBER-TREIBER Otto</t>
  </si>
  <si>
    <t>HABERSCHEK Nik</t>
  </si>
  <si>
    <t>RC Kreuzer 10077462766</t>
  </si>
  <si>
    <t>WEINSTABL Alina</t>
  </si>
  <si>
    <t>BOIRA Julian</t>
  </si>
  <si>
    <t>Ruthner Jared</t>
  </si>
  <si>
    <t>PREYLER Gabriel</t>
  </si>
  <si>
    <t>Arbö RC Steiner Shopping Purgstall</t>
  </si>
  <si>
    <t>MÖRWALD Fabian</t>
  </si>
  <si>
    <t>RETTEGI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</si>
</sst>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sz val="18"/>
      <color indexed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color theme="1" tint="0.499984740745262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1A43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0" fillId="3" borderId="0" xfId="0" applyFont="1" applyFill="1"/>
    <xf numFmtId="0" fontId="6" fillId="3" borderId="0" xfId="0" applyFont="1" applyFill="1"/>
    <xf numFmtId="0" fontId="8" fillId="3" borderId="0" xfId="0" applyFont="1" applyFill="1"/>
    <xf numFmtId="0" fontId="0" fillId="3" borderId="0" xfId="0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0" borderId="0" xfId="0" applyFill="1"/>
    <xf numFmtId="0" fontId="0" fillId="0" borderId="1" xfId="0" applyFont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 vertical="center" textRotation="90"/>
    </xf>
    <xf numFmtId="14" fontId="4" fillId="2" borderId="2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Border="1"/>
    <xf numFmtId="0" fontId="0" fillId="0" borderId="5" xfId="0" applyBorder="1" applyAlignment="1">
      <alignment horizontal="center"/>
    </xf>
    <xf numFmtId="0" fontId="3" fillId="0" borderId="0" xfId="0" applyFon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4" xfId="0" applyFont="1" applyFill="1" applyBorder="1"/>
    <xf numFmtId="0" fontId="0" fillId="0" borderId="5" xfId="0" applyFill="1" applyBorder="1" applyAlignment="1">
      <alignment horizontal="center"/>
    </xf>
    <xf numFmtId="0" fontId="3" fillId="0" borderId="1" xfId="0" applyFont="1" applyFill="1" applyBorder="1"/>
    <xf numFmtId="0" fontId="0" fillId="4" borderId="1" xfId="0" applyFont="1" applyFill="1" applyBorder="1"/>
    <xf numFmtId="0" fontId="0" fillId="4" borderId="1" xfId="0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4" xfId="0" applyFont="1" applyBorder="1"/>
    <xf numFmtId="0" fontId="0" fillId="4" borderId="3" xfId="0" applyFill="1" applyBorder="1" applyAlignment="1">
      <alignment horizontal="center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/>
    <xf numFmtId="0" fontId="0" fillId="4" borderId="1" xfId="0" applyFill="1" applyBorder="1" applyAlignment="1">
      <alignment horizontal="right"/>
    </xf>
    <xf numFmtId="0" fontId="3" fillId="3" borderId="1" xfId="0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right"/>
    </xf>
    <xf numFmtId="0" fontId="0" fillId="3" borderId="4" xfId="0" applyFont="1" applyFill="1" applyBorder="1"/>
    <xf numFmtId="0" fontId="3" fillId="3" borderId="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1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3" xfId="0" applyBorder="1"/>
    <xf numFmtId="0" fontId="0" fillId="0" borderId="9" xfId="0" applyBorder="1"/>
    <xf numFmtId="0" fontId="1" fillId="2" borderId="1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/>
    <xf numFmtId="0" fontId="0" fillId="0" borderId="3" xfId="0" applyFill="1" applyBorder="1"/>
    <xf numFmtId="0" fontId="0" fillId="5" borderId="1" xfId="0" applyFont="1" applyFill="1" applyBorder="1"/>
    <xf numFmtId="0" fontId="0" fillId="5" borderId="1" xfId="0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3" fillId="0" borderId="0" xfId="0" applyFont="1" applyFill="1" applyBorder="1"/>
    <xf numFmtId="0" fontId="0" fillId="0" borderId="0" xfId="0" applyBorder="1"/>
    <xf numFmtId="0" fontId="0" fillId="3" borderId="0" xfId="0" applyFont="1" applyFill="1" applyBorder="1"/>
    <xf numFmtId="0" fontId="3" fillId="3" borderId="0" xfId="0" applyFont="1" applyFill="1" applyBorder="1"/>
    <xf numFmtId="0" fontId="0" fillId="0" borderId="0" xfId="0" applyFill="1" applyBorder="1"/>
    <xf numFmtId="0" fontId="3" fillId="0" borderId="1" xfId="0" applyFont="1" applyFill="1" applyBorder="1" applyAlignment="1">
      <alignment horizontal="left"/>
    </xf>
    <xf numFmtId="0" fontId="3" fillId="0" borderId="10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4" borderId="4" xfId="0" applyFont="1" applyFill="1" applyBorder="1"/>
    <xf numFmtId="0" fontId="0" fillId="0" borderId="3" xfId="0" applyFont="1" applyFill="1" applyBorder="1"/>
    <xf numFmtId="0" fontId="3" fillId="0" borderId="3" xfId="0" applyFont="1" applyFill="1" applyBorder="1"/>
    <xf numFmtId="14" fontId="4" fillId="6" borderId="2" xfId="0" applyNumberFormat="1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1" fillId="0" borderId="0" xfId="0" applyFont="1" applyAlignment="1">
      <alignment vertical="center" textRotation="90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7" borderId="0" xfId="0" applyFill="1"/>
    <xf numFmtId="0" fontId="3" fillId="7" borderId="0" xfId="0" applyFont="1" applyFill="1"/>
    <xf numFmtId="0" fontId="3" fillId="0" borderId="0" xfId="0" applyFont="1" applyFill="1"/>
    <xf numFmtId="0" fontId="12" fillId="0" borderId="1" xfId="0" applyFont="1" applyFill="1" applyBorder="1"/>
    <xf numFmtId="0" fontId="0" fillId="3" borderId="1" xfId="0" applyFill="1" applyBorder="1"/>
    <xf numFmtId="0" fontId="3" fillId="3" borderId="3" xfId="0" applyFont="1" applyFill="1" applyBorder="1"/>
    <xf numFmtId="0" fontId="0" fillId="3" borderId="3" xfId="0" applyFont="1" applyFill="1" applyBorder="1"/>
    <xf numFmtId="0" fontId="3" fillId="4" borderId="3" xfId="0" applyFont="1" applyFill="1" applyBorder="1" applyAlignment="1">
      <alignment horizontal="left"/>
    </xf>
    <xf numFmtId="0" fontId="2" fillId="2" borderId="1" xfId="0" applyFont="1" applyFill="1" applyBorder="1"/>
    <xf numFmtId="0" fontId="0" fillId="5" borderId="4" xfId="0" applyFont="1" applyFill="1" applyBorder="1"/>
    <xf numFmtId="0" fontId="3" fillId="0" borderId="1" xfId="0" applyFont="1" applyBorder="1" applyAlignment="1">
      <alignment horizontal="left"/>
    </xf>
    <xf numFmtId="0" fontId="4" fillId="9" borderId="2" xfId="0" applyFont="1" applyFill="1" applyBorder="1" applyAlignment="1">
      <alignment horizontal="center" vertical="center" textRotation="90"/>
    </xf>
    <xf numFmtId="0" fontId="4" fillId="9" borderId="12" xfId="0" applyFont="1" applyFill="1" applyBorder="1" applyAlignment="1">
      <alignment horizontal="center" vertical="center" textRotation="90"/>
    </xf>
    <xf numFmtId="14" fontId="4" fillId="9" borderId="12" xfId="0" applyNumberFormat="1" applyFont="1" applyFill="1" applyBorder="1" applyAlignment="1">
      <alignment horizontal="center" vertical="center" textRotation="90"/>
    </xf>
    <xf numFmtId="14" fontId="4" fillId="10" borderId="12" xfId="0" applyNumberFormat="1" applyFont="1" applyFill="1" applyBorder="1" applyAlignment="1">
      <alignment horizontal="center" vertical="center" textRotation="90"/>
    </xf>
    <xf numFmtId="0" fontId="1" fillId="9" borderId="12" xfId="0" applyFont="1" applyFill="1" applyBorder="1" applyAlignment="1">
      <alignment horizontal="center" vertical="center" textRotation="90"/>
    </xf>
    <xf numFmtId="0" fontId="3" fillId="4" borderId="4" xfId="0" applyFont="1" applyFill="1" applyBorder="1"/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1" fillId="0" borderId="0" xfId="0" applyFont="1" applyFill="1" applyAlignment="1">
      <alignment vertical="center" textRotation="90"/>
    </xf>
    <xf numFmtId="0" fontId="0" fillId="0" borderId="11" xfId="0" applyFont="1" applyFill="1" applyBorder="1"/>
    <xf numFmtId="0" fontId="4" fillId="6" borderId="2" xfId="0" applyFont="1" applyFill="1" applyBorder="1" applyAlignment="1">
      <alignment horizontal="center" vertical="center" textRotation="90"/>
    </xf>
    <xf numFmtId="14" fontId="4" fillId="11" borderId="12" xfId="0" applyNumberFormat="1" applyFont="1" applyFill="1" applyBorder="1" applyAlignment="1">
      <alignment horizontal="center" vertical="center" textRotation="90"/>
    </xf>
    <xf numFmtId="0" fontId="3" fillId="0" borderId="5" xfId="0" applyFont="1" applyFill="1" applyBorder="1"/>
    <xf numFmtId="0" fontId="13" fillId="6" borderId="1" xfId="0" applyFont="1" applyFill="1" applyBorder="1" applyAlignment="1">
      <alignment horizontal="center" textRotation="90"/>
    </xf>
    <xf numFmtId="0" fontId="13" fillId="6" borderId="1" xfId="0" applyFont="1" applyFill="1" applyBorder="1" applyAlignment="1">
      <alignment horizontal="center" vertical="center" textRotation="90"/>
    </xf>
    <xf numFmtId="14" fontId="4" fillId="10" borderId="1" xfId="0" applyNumberFormat="1" applyFont="1" applyFill="1" applyBorder="1" applyAlignment="1">
      <alignment horizontal="center" vertical="center" textRotation="90"/>
    </xf>
    <xf numFmtId="0" fontId="0" fillId="4" borderId="6" xfId="0" applyFill="1" applyBorder="1"/>
    <xf numFmtId="0" fontId="3" fillId="0" borderId="1" xfId="0" applyFont="1" applyFill="1" applyBorder="1" applyAlignment="1">
      <alignment horizontal="right"/>
    </xf>
    <xf numFmtId="0" fontId="0" fillId="0" borderId="3" xfId="0" applyFill="1" applyBorder="1" applyAlignment="1">
      <alignment vertical="center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vertical="center"/>
    </xf>
    <xf numFmtId="0" fontId="0" fillId="4" borderId="6" xfId="0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5" borderId="4" xfId="0" applyFont="1" applyFill="1" applyBorder="1"/>
    <xf numFmtId="0" fontId="0" fillId="0" borderId="5" xfId="0" applyFont="1" applyFill="1" applyBorder="1"/>
    <xf numFmtId="0" fontId="0" fillId="0" borderId="10" xfId="0" applyFont="1" applyBorder="1"/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right"/>
    </xf>
    <xf numFmtId="0" fontId="0" fillId="7" borderId="3" xfId="0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7" borderId="1" xfId="0" applyFill="1" applyBorder="1" applyAlignment="1"/>
    <xf numFmtId="0" fontId="3" fillId="3" borderId="1" xfId="0" applyFont="1" applyFill="1" applyBorder="1" applyAlignment="1"/>
    <xf numFmtId="0" fontId="3" fillId="3" borderId="1" xfId="0" applyFont="1" applyFill="1" applyBorder="1" applyAlignment="1">
      <alignment vertical="center"/>
    </xf>
    <xf numFmtId="0" fontId="0" fillId="7" borderId="11" xfId="0" applyFill="1" applyBorder="1" applyAlignment="1">
      <alignment horizontal="right"/>
    </xf>
    <xf numFmtId="14" fontId="14" fillId="11" borderId="2" xfId="0" applyNumberFormat="1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6"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43F0"/>
      <color rgb="FF286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13</xdr:col>
      <xdr:colOff>116840</xdr:colOff>
      <xdr:row>1</xdr:row>
      <xdr:rowOff>0</xdr:rowOff>
    </xdr:to>
    <xdr:pic>
      <xdr:nvPicPr>
        <xdr:cNvPr id="2779" name="Picture 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24</xdr:row>
      <xdr:rowOff>152400</xdr:rowOff>
    </xdr:from>
    <xdr:to>
      <xdr:col>14</xdr:col>
      <xdr:colOff>88900</xdr:colOff>
      <xdr:row>29</xdr:row>
      <xdr:rowOff>88900</xdr:rowOff>
    </xdr:to>
    <xdr:grpSp>
      <xdr:nvGrpSpPr>
        <xdr:cNvPr id="2780" name="Group 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GrpSpPr>
          <a:grpSpLocks/>
        </xdr:cNvGrpSpPr>
      </xdr:nvGrpSpPr>
      <xdr:grpSpPr bwMode="auto">
        <a:xfrm>
          <a:off x="114300" y="7010400"/>
          <a:ext cx="9311640" cy="749300"/>
          <a:chOff x="336" y="222"/>
          <a:chExt cx="10164" cy="1050"/>
        </a:xfrm>
      </xdr:grpSpPr>
      <xdr:pic>
        <xdr:nvPicPr>
          <xdr:cNvPr id="2781" name="Picture 10">
            <a:extLst>
              <a:ext uri="{FF2B5EF4-FFF2-40B4-BE49-F238E27FC236}">
                <a16:creationId xmlns:a16="http://schemas.microsoft.com/office/drawing/2014/main" id="{00000000-0008-0000-0000-0000DD0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82" name="Picture 12">
            <a:extLst>
              <a:ext uri="{FF2B5EF4-FFF2-40B4-BE49-F238E27FC236}">
                <a16:creationId xmlns:a16="http://schemas.microsoft.com/office/drawing/2014/main" id="{00000000-0008-0000-0000-0000DE0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83" name="Picture 14">
            <a:extLst>
              <a:ext uri="{FF2B5EF4-FFF2-40B4-BE49-F238E27FC236}">
                <a16:creationId xmlns:a16="http://schemas.microsoft.com/office/drawing/2014/main" id="{00000000-0008-0000-0000-0000DF0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3803" name="Picture 1">
          <a:extLst>
            <a:ext uri="{FF2B5EF4-FFF2-40B4-BE49-F238E27FC236}">
              <a16:creationId xmlns:a16="http://schemas.microsoft.com/office/drawing/2014/main" id="{00000000-0008-0000-0100-0000DB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254000</xdr:colOff>
      <xdr:row>19</xdr:row>
      <xdr:rowOff>63500</xdr:rowOff>
    </xdr:to>
    <xdr:grpSp>
      <xdr:nvGrpSpPr>
        <xdr:cNvPr id="3804" name="Group 9">
          <a:extLst>
            <a:ext uri="{FF2B5EF4-FFF2-40B4-BE49-F238E27FC236}">
              <a16:creationId xmlns:a16="http://schemas.microsoft.com/office/drawing/2014/main" id="{00000000-0008-0000-0100-0000DC0E0000}"/>
            </a:ext>
          </a:extLst>
        </xdr:cNvPr>
        <xdr:cNvGrpSpPr>
          <a:grpSpLocks/>
        </xdr:cNvGrpSpPr>
      </xdr:nvGrpSpPr>
      <xdr:grpSpPr bwMode="auto">
        <a:xfrm>
          <a:off x="0" y="5250180"/>
          <a:ext cx="9072880" cy="736600"/>
          <a:chOff x="336" y="222"/>
          <a:chExt cx="10164" cy="1050"/>
        </a:xfrm>
      </xdr:grpSpPr>
      <xdr:pic>
        <xdr:nvPicPr>
          <xdr:cNvPr id="3805" name="Picture 10">
            <a:extLst>
              <a:ext uri="{FF2B5EF4-FFF2-40B4-BE49-F238E27FC236}">
                <a16:creationId xmlns:a16="http://schemas.microsoft.com/office/drawing/2014/main" id="{00000000-0008-0000-0100-0000DD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06" name="Picture 12">
            <a:extLst>
              <a:ext uri="{FF2B5EF4-FFF2-40B4-BE49-F238E27FC236}">
                <a16:creationId xmlns:a16="http://schemas.microsoft.com/office/drawing/2014/main" id="{00000000-0008-0000-0100-0000DE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807" name="Picture 14">
            <a:extLst>
              <a:ext uri="{FF2B5EF4-FFF2-40B4-BE49-F238E27FC236}">
                <a16:creationId xmlns:a16="http://schemas.microsoft.com/office/drawing/2014/main" id="{00000000-0008-0000-0100-0000DF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13</xdr:col>
      <xdr:colOff>294640</xdr:colOff>
      <xdr:row>1</xdr:row>
      <xdr:rowOff>0</xdr:rowOff>
    </xdr:to>
    <xdr:pic>
      <xdr:nvPicPr>
        <xdr:cNvPr id="1755" name="Picture 1">
          <a:extLst>
            <a:ext uri="{FF2B5EF4-FFF2-40B4-BE49-F238E27FC236}">
              <a16:creationId xmlns:a16="http://schemas.microsoft.com/office/drawing/2014/main" id="{00000000-0008-0000-02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059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139700</xdr:rowOff>
    </xdr:from>
    <xdr:to>
      <xdr:col>13</xdr:col>
      <xdr:colOff>241300</xdr:colOff>
      <xdr:row>25</xdr:row>
      <xdr:rowOff>63500</xdr:rowOff>
    </xdr:to>
    <xdr:grpSp>
      <xdr:nvGrpSpPr>
        <xdr:cNvPr id="1756" name="Group 9">
          <a:extLst>
            <a:ext uri="{FF2B5EF4-FFF2-40B4-BE49-F238E27FC236}">
              <a16:creationId xmlns:a16="http://schemas.microsoft.com/office/drawing/2014/main" id="{00000000-0008-0000-0200-0000DC060000}"/>
            </a:ext>
          </a:extLst>
        </xdr:cNvPr>
        <xdr:cNvGrpSpPr>
          <a:grpSpLocks/>
        </xdr:cNvGrpSpPr>
      </xdr:nvGrpSpPr>
      <xdr:grpSpPr bwMode="auto">
        <a:xfrm>
          <a:off x="0" y="6367780"/>
          <a:ext cx="9060180" cy="736600"/>
          <a:chOff x="336" y="222"/>
          <a:chExt cx="10164" cy="1050"/>
        </a:xfrm>
      </xdr:grpSpPr>
      <xdr:pic>
        <xdr:nvPicPr>
          <xdr:cNvPr id="1757" name="Picture 10">
            <a:extLst>
              <a:ext uri="{FF2B5EF4-FFF2-40B4-BE49-F238E27FC236}">
                <a16:creationId xmlns:a16="http://schemas.microsoft.com/office/drawing/2014/main" id="{00000000-0008-0000-0200-0000DD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58" name="Picture 12">
            <a:extLst>
              <a:ext uri="{FF2B5EF4-FFF2-40B4-BE49-F238E27FC236}">
                <a16:creationId xmlns:a16="http://schemas.microsoft.com/office/drawing/2014/main" id="{00000000-0008-0000-0200-0000DE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59" name="Picture 14">
            <a:extLst>
              <a:ext uri="{FF2B5EF4-FFF2-40B4-BE49-F238E27FC236}">
                <a16:creationId xmlns:a16="http://schemas.microsoft.com/office/drawing/2014/main" id="{00000000-0008-0000-0200-0000DF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25400</xdr:colOff>
      <xdr:row>1</xdr:row>
      <xdr:rowOff>0</xdr:rowOff>
    </xdr:to>
    <xdr:pic>
      <xdr:nvPicPr>
        <xdr:cNvPr id="4827" name="Picture 1">
          <a:extLst>
            <a:ext uri="{FF2B5EF4-FFF2-40B4-BE49-F238E27FC236}">
              <a16:creationId xmlns:a16="http://schemas.microsoft.com/office/drawing/2014/main" id="{00000000-0008-0000-0300-0000DB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059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241300</xdr:colOff>
      <xdr:row>19</xdr:row>
      <xdr:rowOff>63500</xdr:rowOff>
    </xdr:to>
    <xdr:grpSp>
      <xdr:nvGrpSpPr>
        <xdr:cNvPr id="4828" name="Group 9">
          <a:extLst>
            <a:ext uri="{FF2B5EF4-FFF2-40B4-BE49-F238E27FC236}">
              <a16:creationId xmlns:a16="http://schemas.microsoft.com/office/drawing/2014/main" id="{00000000-0008-0000-0300-0000DC120000}"/>
            </a:ext>
          </a:extLst>
        </xdr:cNvPr>
        <xdr:cNvGrpSpPr>
          <a:grpSpLocks/>
        </xdr:cNvGrpSpPr>
      </xdr:nvGrpSpPr>
      <xdr:grpSpPr bwMode="auto">
        <a:xfrm>
          <a:off x="0" y="5250180"/>
          <a:ext cx="9060180" cy="736600"/>
          <a:chOff x="336" y="222"/>
          <a:chExt cx="10164" cy="1050"/>
        </a:xfrm>
      </xdr:grpSpPr>
      <xdr:pic>
        <xdr:nvPicPr>
          <xdr:cNvPr id="4829" name="Picture 10">
            <a:extLst>
              <a:ext uri="{FF2B5EF4-FFF2-40B4-BE49-F238E27FC236}">
                <a16:creationId xmlns:a16="http://schemas.microsoft.com/office/drawing/2014/main" id="{00000000-0008-0000-0300-0000DD1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30" name="Picture 12">
            <a:extLst>
              <a:ext uri="{FF2B5EF4-FFF2-40B4-BE49-F238E27FC236}">
                <a16:creationId xmlns:a16="http://schemas.microsoft.com/office/drawing/2014/main" id="{00000000-0008-0000-0300-0000DE1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31" name="Picture 14">
            <a:extLst>
              <a:ext uri="{FF2B5EF4-FFF2-40B4-BE49-F238E27FC236}">
                <a16:creationId xmlns:a16="http://schemas.microsoft.com/office/drawing/2014/main" id="{00000000-0008-0000-0300-0000DF1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5851" name="Picture 1">
          <a:extLst>
            <a:ext uri="{FF2B5EF4-FFF2-40B4-BE49-F238E27FC236}">
              <a16:creationId xmlns:a16="http://schemas.microsoft.com/office/drawing/2014/main" id="{00000000-0008-0000-0400-0000D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132080</xdr:colOff>
      <xdr:row>18</xdr:row>
      <xdr:rowOff>17780</xdr:rowOff>
    </xdr:from>
    <xdr:to>
      <xdr:col>14</xdr:col>
      <xdr:colOff>119380</xdr:colOff>
      <xdr:row>22</xdr:row>
      <xdr:rowOff>104140</xdr:rowOff>
    </xdr:to>
    <xdr:grpSp>
      <xdr:nvGrpSpPr>
        <xdr:cNvPr id="5852" name="Group 9">
          <a:extLst>
            <a:ext uri="{FF2B5EF4-FFF2-40B4-BE49-F238E27FC236}">
              <a16:creationId xmlns:a16="http://schemas.microsoft.com/office/drawing/2014/main" id="{00000000-0008-0000-0400-0000DC160000}"/>
            </a:ext>
          </a:extLst>
        </xdr:cNvPr>
        <xdr:cNvGrpSpPr>
          <a:grpSpLocks/>
        </xdr:cNvGrpSpPr>
      </xdr:nvGrpSpPr>
      <xdr:grpSpPr bwMode="auto">
        <a:xfrm>
          <a:off x="132080" y="5778500"/>
          <a:ext cx="9110980" cy="736600"/>
          <a:chOff x="336" y="222"/>
          <a:chExt cx="10164" cy="1050"/>
        </a:xfrm>
      </xdr:grpSpPr>
      <xdr:pic>
        <xdr:nvPicPr>
          <xdr:cNvPr id="5853" name="Picture 10">
            <a:extLst>
              <a:ext uri="{FF2B5EF4-FFF2-40B4-BE49-F238E27FC236}">
                <a16:creationId xmlns:a16="http://schemas.microsoft.com/office/drawing/2014/main" id="{00000000-0008-0000-0400-0000DD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54" name="Picture 12">
            <a:extLst>
              <a:ext uri="{FF2B5EF4-FFF2-40B4-BE49-F238E27FC236}">
                <a16:creationId xmlns:a16="http://schemas.microsoft.com/office/drawing/2014/main" id="{00000000-0008-0000-0400-0000DE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55" name="Picture 14">
            <a:extLst>
              <a:ext uri="{FF2B5EF4-FFF2-40B4-BE49-F238E27FC236}">
                <a16:creationId xmlns:a16="http://schemas.microsoft.com/office/drawing/2014/main" id="{00000000-0008-0000-0400-0000DF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13</xdr:col>
      <xdr:colOff>284480</xdr:colOff>
      <xdr:row>1</xdr:row>
      <xdr:rowOff>0</xdr:rowOff>
    </xdr:to>
    <xdr:pic>
      <xdr:nvPicPr>
        <xdr:cNvPr id="6875" name="Picture 1">
          <a:extLst>
            <a:ext uri="{FF2B5EF4-FFF2-40B4-BE49-F238E27FC236}">
              <a16:creationId xmlns:a16="http://schemas.microsoft.com/office/drawing/2014/main" id="{00000000-0008-0000-0500-0000DB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0932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254000</xdr:colOff>
      <xdr:row>19</xdr:row>
      <xdr:rowOff>63500</xdr:rowOff>
    </xdr:to>
    <xdr:grpSp>
      <xdr:nvGrpSpPr>
        <xdr:cNvPr id="6876" name="Group 9">
          <a:extLst>
            <a:ext uri="{FF2B5EF4-FFF2-40B4-BE49-F238E27FC236}">
              <a16:creationId xmlns:a16="http://schemas.microsoft.com/office/drawing/2014/main" id="{00000000-0008-0000-0500-0000DC1A0000}"/>
            </a:ext>
          </a:extLst>
        </xdr:cNvPr>
        <xdr:cNvGrpSpPr>
          <a:grpSpLocks/>
        </xdr:cNvGrpSpPr>
      </xdr:nvGrpSpPr>
      <xdr:grpSpPr bwMode="auto">
        <a:xfrm>
          <a:off x="0" y="5361940"/>
          <a:ext cx="9072880" cy="736600"/>
          <a:chOff x="336" y="222"/>
          <a:chExt cx="10164" cy="1050"/>
        </a:xfrm>
      </xdr:grpSpPr>
      <xdr:pic>
        <xdr:nvPicPr>
          <xdr:cNvPr id="6877" name="Picture 10">
            <a:extLst>
              <a:ext uri="{FF2B5EF4-FFF2-40B4-BE49-F238E27FC236}">
                <a16:creationId xmlns:a16="http://schemas.microsoft.com/office/drawing/2014/main" id="{00000000-0008-0000-0500-0000DD1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78" name="Picture 12">
            <a:extLst>
              <a:ext uri="{FF2B5EF4-FFF2-40B4-BE49-F238E27FC236}">
                <a16:creationId xmlns:a16="http://schemas.microsoft.com/office/drawing/2014/main" id="{00000000-0008-0000-0500-0000DE1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879" name="Picture 14">
            <a:extLst>
              <a:ext uri="{FF2B5EF4-FFF2-40B4-BE49-F238E27FC236}">
                <a16:creationId xmlns:a16="http://schemas.microsoft.com/office/drawing/2014/main" id="{00000000-0008-0000-0500-0000DF1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13</xdr:col>
      <xdr:colOff>304800</xdr:colOff>
      <xdr:row>1</xdr:row>
      <xdr:rowOff>0</xdr:rowOff>
    </xdr:to>
    <xdr:pic>
      <xdr:nvPicPr>
        <xdr:cNvPr id="7899" name="Picture 1">
          <a:extLst>
            <a:ext uri="{FF2B5EF4-FFF2-40B4-BE49-F238E27FC236}">
              <a16:creationId xmlns:a16="http://schemas.microsoft.com/office/drawing/2014/main" id="{00000000-0008-0000-0600-0000D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91186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13</xdr:col>
      <xdr:colOff>241300</xdr:colOff>
      <xdr:row>19</xdr:row>
      <xdr:rowOff>63500</xdr:rowOff>
    </xdr:to>
    <xdr:grpSp>
      <xdr:nvGrpSpPr>
        <xdr:cNvPr id="7900" name="Group 9">
          <a:extLst>
            <a:ext uri="{FF2B5EF4-FFF2-40B4-BE49-F238E27FC236}">
              <a16:creationId xmlns:a16="http://schemas.microsoft.com/office/drawing/2014/main" id="{00000000-0008-0000-0600-0000DC1E0000}"/>
            </a:ext>
          </a:extLst>
        </xdr:cNvPr>
        <xdr:cNvGrpSpPr>
          <a:grpSpLocks/>
        </xdr:cNvGrpSpPr>
      </xdr:nvGrpSpPr>
      <xdr:grpSpPr bwMode="auto">
        <a:xfrm>
          <a:off x="0" y="5453380"/>
          <a:ext cx="9060180" cy="736600"/>
          <a:chOff x="336" y="222"/>
          <a:chExt cx="10164" cy="1050"/>
        </a:xfrm>
      </xdr:grpSpPr>
      <xdr:pic>
        <xdr:nvPicPr>
          <xdr:cNvPr id="7901" name="Picture 10">
            <a:extLst>
              <a:ext uri="{FF2B5EF4-FFF2-40B4-BE49-F238E27FC236}">
                <a16:creationId xmlns:a16="http://schemas.microsoft.com/office/drawing/2014/main" id="{00000000-0008-0000-0600-0000DD1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02" name="Picture 12">
            <a:extLst>
              <a:ext uri="{FF2B5EF4-FFF2-40B4-BE49-F238E27FC236}">
                <a16:creationId xmlns:a16="http://schemas.microsoft.com/office/drawing/2014/main" id="{00000000-0008-0000-0600-0000DE1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903" name="Picture 14">
            <a:extLst>
              <a:ext uri="{FF2B5EF4-FFF2-40B4-BE49-F238E27FC236}">
                <a16:creationId xmlns:a16="http://schemas.microsoft.com/office/drawing/2014/main" id="{00000000-0008-0000-0600-0000DF1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289560</xdr:colOff>
      <xdr:row>1</xdr:row>
      <xdr:rowOff>0</xdr:rowOff>
    </xdr:to>
    <xdr:pic>
      <xdr:nvPicPr>
        <xdr:cNvPr id="8923" name="Picture 1">
          <a:extLst>
            <a:ext uri="{FF2B5EF4-FFF2-40B4-BE49-F238E27FC236}">
              <a16:creationId xmlns:a16="http://schemas.microsoft.com/office/drawing/2014/main" id="{00000000-0008-0000-0700-0000D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98280" cy="133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14</xdr:row>
      <xdr:rowOff>139700</xdr:rowOff>
    </xdr:from>
    <xdr:to>
      <xdr:col>14</xdr:col>
      <xdr:colOff>241300</xdr:colOff>
      <xdr:row>19</xdr:row>
      <xdr:rowOff>63500</xdr:rowOff>
    </xdr:to>
    <xdr:grpSp>
      <xdr:nvGrpSpPr>
        <xdr:cNvPr id="8924" name="Group 9">
          <a:extLst>
            <a:ext uri="{FF2B5EF4-FFF2-40B4-BE49-F238E27FC236}">
              <a16:creationId xmlns:a16="http://schemas.microsoft.com/office/drawing/2014/main" id="{00000000-0008-0000-0700-0000DC220000}"/>
            </a:ext>
          </a:extLst>
        </xdr:cNvPr>
        <xdr:cNvGrpSpPr>
          <a:grpSpLocks/>
        </xdr:cNvGrpSpPr>
      </xdr:nvGrpSpPr>
      <xdr:grpSpPr bwMode="auto">
        <a:xfrm>
          <a:off x="0" y="5341620"/>
          <a:ext cx="9364980" cy="736600"/>
          <a:chOff x="336" y="222"/>
          <a:chExt cx="10164" cy="1050"/>
        </a:xfrm>
      </xdr:grpSpPr>
      <xdr:pic>
        <xdr:nvPicPr>
          <xdr:cNvPr id="8925" name="Picture 10">
            <a:extLst>
              <a:ext uri="{FF2B5EF4-FFF2-40B4-BE49-F238E27FC236}">
                <a16:creationId xmlns:a16="http://schemas.microsoft.com/office/drawing/2014/main" id="{00000000-0008-0000-0700-0000DD2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6" y="229"/>
            <a:ext cx="4605" cy="9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926" name="Picture 12">
            <a:extLst>
              <a:ext uri="{FF2B5EF4-FFF2-40B4-BE49-F238E27FC236}">
                <a16:creationId xmlns:a16="http://schemas.microsoft.com/office/drawing/2014/main" id="{00000000-0008-0000-0700-0000DE2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32" y="290"/>
            <a:ext cx="2025" cy="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927" name="Picture 14">
            <a:extLst>
              <a:ext uri="{FF2B5EF4-FFF2-40B4-BE49-F238E27FC236}">
                <a16:creationId xmlns:a16="http://schemas.microsoft.com/office/drawing/2014/main" id="{00000000-0008-0000-0700-0000DF2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20" y="222"/>
            <a:ext cx="1380" cy="1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showRuler="0" zoomScale="125" zoomScaleNormal="125" zoomScalePageLayoutView="125" workbookViewId="0">
      <selection activeCell="A3" sqref="A3:C5"/>
    </sheetView>
  </sheetViews>
  <sheetFormatPr baseColWidth="10" defaultRowHeight="13" x14ac:dyDescent="0.15"/>
  <cols>
    <col min="1" max="1" width="7.33203125" style="1" customWidth="1"/>
    <col min="2" max="2" width="24.1640625" customWidth="1"/>
    <col min="3" max="3" width="45.6640625" bestFit="1" customWidth="1"/>
    <col min="4" max="4" width="3.6640625" style="1" customWidth="1"/>
    <col min="5" max="13" width="4.1640625" style="1" customWidth="1"/>
    <col min="14" max="14" width="4.33203125" style="1" customWidth="1"/>
    <col min="15" max="16" width="4.1640625" style="1" customWidth="1"/>
    <col min="17" max="19" width="4.6640625" style="1" customWidth="1"/>
  </cols>
  <sheetData>
    <row r="1" spans="1:26" ht="105" customHeight="1" x14ac:dyDescent="0.15"/>
    <row r="2" spans="1:26" ht="153" customHeight="1" x14ac:dyDescent="0.2">
      <c r="A2" s="19" t="s">
        <v>1</v>
      </c>
      <c r="B2" s="20" t="s">
        <v>4</v>
      </c>
      <c r="C2" s="21" t="s">
        <v>2</v>
      </c>
      <c r="D2" s="115"/>
      <c r="E2" s="116"/>
      <c r="F2" s="125"/>
      <c r="G2" s="117"/>
      <c r="H2" s="118" t="s">
        <v>73</v>
      </c>
      <c r="I2" s="99" t="s">
        <v>81</v>
      </c>
      <c r="J2" s="129" t="s">
        <v>83</v>
      </c>
      <c r="K2" s="130" t="s">
        <v>116</v>
      </c>
      <c r="L2" s="99" t="s">
        <v>76</v>
      </c>
      <c r="M2" s="99" t="s">
        <v>77</v>
      </c>
      <c r="N2" s="24" t="s">
        <v>0</v>
      </c>
      <c r="O2" s="101"/>
      <c r="P2"/>
      <c r="Q2"/>
      <c r="R2"/>
      <c r="S2"/>
    </row>
    <row r="3" spans="1:26" x14ac:dyDescent="0.15">
      <c r="A3" s="36">
        <v>1</v>
      </c>
      <c r="B3" s="120" t="s">
        <v>86</v>
      </c>
      <c r="C3" s="84" t="s">
        <v>87</v>
      </c>
      <c r="D3" s="36"/>
      <c r="E3" s="36"/>
      <c r="F3" s="36"/>
      <c r="G3" s="36"/>
      <c r="H3" s="37">
        <v>60</v>
      </c>
      <c r="I3" s="37">
        <v>45</v>
      </c>
      <c r="J3" s="37">
        <v>75</v>
      </c>
      <c r="K3" s="141">
        <v>13</v>
      </c>
      <c r="L3" s="36">
        <v>40</v>
      </c>
      <c r="M3" s="37">
        <v>45</v>
      </c>
      <c r="N3" s="36">
        <f t="shared" ref="N3:N20" si="0">SUM(H3:M3)</f>
        <v>278</v>
      </c>
      <c r="O3" s="148">
        <v>265</v>
      </c>
      <c r="P3"/>
      <c r="Q3"/>
      <c r="R3"/>
      <c r="S3"/>
    </row>
    <row r="4" spans="1:26" ht="14" customHeight="1" x14ac:dyDescent="0.2">
      <c r="A4" s="36">
        <v>2</v>
      </c>
      <c r="B4" s="83" t="s">
        <v>89</v>
      </c>
      <c r="C4" s="84" t="s">
        <v>140</v>
      </c>
      <c r="D4" s="36"/>
      <c r="E4" s="36"/>
      <c r="F4" s="36"/>
      <c r="G4" s="36"/>
      <c r="H4" s="37">
        <v>45</v>
      </c>
      <c r="I4" s="37">
        <v>60</v>
      </c>
      <c r="J4" s="37">
        <v>50</v>
      </c>
      <c r="K4" s="36">
        <v>7</v>
      </c>
      <c r="L4" s="36"/>
      <c r="M4" s="37">
        <v>60</v>
      </c>
      <c r="N4" s="36">
        <f t="shared" si="0"/>
        <v>222</v>
      </c>
      <c r="O4" s="122"/>
      <c r="P4"/>
      <c r="Q4"/>
      <c r="R4"/>
      <c r="S4"/>
      <c r="W4" s="6"/>
      <c r="X4" s="6"/>
      <c r="Y4" s="7"/>
      <c r="Z4" s="8"/>
    </row>
    <row r="5" spans="1:26" ht="14" customHeight="1" x14ac:dyDescent="0.15">
      <c r="A5" s="36">
        <v>3</v>
      </c>
      <c r="B5" s="83" t="s">
        <v>84</v>
      </c>
      <c r="C5" s="83" t="s">
        <v>85</v>
      </c>
      <c r="D5" s="36"/>
      <c r="E5" s="36"/>
      <c r="F5" s="36"/>
      <c r="G5" s="36"/>
      <c r="H5" s="37">
        <v>75</v>
      </c>
      <c r="I5" s="37"/>
      <c r="J5" s="37"/>
      <c r="K5" s="36">
        <v>9</v>
      </c>
      <c r="L5" s="36">
        <v>75</v>
      </c>
      <c r="M5" s="37"/>
      <c r="N5" s="36">
        <f t="shared" si="0"/>
        <v>159</v>
      </c>
      <c r="O5" s="122"/>
      <c r="P5" s="88"/>
      <c r="Q5"/>
      <c r="R5"/>
      <c r="S5"/>
    </row>
    <row r="6" spans="1:26" ht="13" customHeight="1" x14ac:dyDescent="0.15">
      <c r="A6" s="3">
        <v>4</v>
      </c>
      <c r="B6" s="38" t="s">
        <v>92</v>
      </c>
      <c r="C6" s="40" t="s">
        <v>93</v>
      </c>
      <c r="D6" s="39"/>
      <c r="E6" s="5"/>
      <c r="F6" s="3"/>
      <c r="G6" s="5"/>
      <c r="H6" s="3">
        <v>36</v>
      </c>
      <c r="I6" s="5">
        <v>32</v>
      </c>
      <c r="J6" s="3"/>
      <c r="K6" s="5"/>
      <c r="L6" s="3">
        <v>32</v>
      </c>
      <c r="M6" s="5">
        <v>40</v>
      </c>
      <c r="N6" s="36">
        <f t="shared" si="0"/>
        <v>140</v>
      </c>
      <c r="O6"/>
      <c r="P6"/>
      <c r="Q6"/>
      <c r="R6"/>
      <c r="S6"/>
    </row>
    <row r="7" spans="1:26" ht="12" customHeight="1" x14ac:dyDescent="0.15">
      <c r="A7" s="3">
        <v>5</v>
      </c>
      <c r="B7" s="31" t="s">
        <v>137</v>
      </c>
      <c r="C7" s="31" t="s">
        <v>138</v>
      </c>
      <c r="D7" s="3"/>
      <c r="E7" s="5"/>
      <c r="F7" s="3"/>
      <c r="G7" s="5"/>
      <c r="H7" s="3"/>
      <c r="I7" s="5"/>
      <c r="J7" s="3">
        <v>60</v>
      </c>
      <c r="K7" s="5"/>
      <c r="L7" s="3"/>
      <c r="M7" s="5">
        <v>75</v>
      </c>
      <c r="N7" s="36">
        <f t="shared" si="0"/>
        <v>135</v>
      </c>
      <c r="O7"/>
      <c r="P7"/>
      <c r="Q7"/>
      <c r="R7"/>
      <c r="S7"/>
    </row>
    <row r="8" spans="1:26" ht="12" customHeight="1" x14ac:dyDescent="0.15">
      <c r="A8" s="3">
        <v>6</v>
      </c>
      <c r="B8" s="40" t="s">
        <v>94</v>
      </c>
      <c r="C8" s="40" t="s">
        <v>95</v>
      </c>
      <c r="D8" s="63"/>
      <c r="E8" s="45"/>
      <c r="F8" s="45"/>
      <c r="G8" s="45"/>
      <c r="H8" s="45">
        <v>32</v>
      </c>
      <c r="I8" s="45">
        <v>20</v>
      </c>
      <c r="J8" s="45"/>
      <c r="K8" s="45">
        <v>10</v>
      </c>
      <c r="L8" s="45">
        <v>2</v>
      </c>
      <c r="M8" s="45">
        <v>28</v>
      </c>
      <c r="N8" s="36">
        <f t="shared" si="0"/>
        <v>92</v>
      </c>
      <c r="O8"/>
      <c r="P8"/>
      <c r="Q8"/>
      <c r="R8"/>
      <c r="S8"/>
    </row>
    <row r="9" spans="1:26" x14ac:dyDescent="0.15">
      <c r="A9" s="3">
        <v>7</v>
      </c>
      <c r="B9" s="40" t="s">
        <v>90</v>
      </c>
      <c r="C9" s="40" t="s">
        <v>91</v>
      </c>
      <c r="D9" s="39"/>
      <c r="E9" s="28"/>
      <c r="F9" s="3"/>
      <c r="G9" s="28"/>
      <c r="H9" s="3">
        <v>40</v>
      </c>
      <c r="I9" s="28">
        <v>24</v>
      </c>
      <c r="J9" s="3"/>
      <c r="K9" s="28"/>
      <c r="L9" s="3">
        <v>9</v>
      </c>
      <c r="M9" s="28">
        <v>17</v>
      </c>
      <c r="N9" s="36">
        <f t="shared" si="0"/>
        <v>90</v>
      </c>
      <c r="O9"/>
      <c r="P9"/>
      <c r="Q9"/>
      <c r="R9"/>
      <c r="S9"/>
    </row>
    <row r="10" spans="1:26" x14ac:dyDescent="0.15">
      <c r="A10" s="3">
        <v>8</v>
      </c>
      <c r="B10" s="40" t="s">
        <v>65</v>
      </c>
      <c r="C10" s="40" t="s">
        <v>88</v>
      </c>
      <c r="D10" s="39"/>
      <c r="E10" s="28"/>
      <c r="F10" s="3"/>
      <c r="G10" s="28"/>
      <c r="H10" s="3">
        <v>50</v>
      </c>
      <c r="I10" s="28"/>
      <c r="J10" s="3"/>
      <c r="K10" s="28"/>
      <c r="L10" s="3">
        <v>10</v>
      </c>
      <c r="M10" s="28"/>
      <c r="N10" s="36">
        <f t="shared" si="0"/>
        <v>60</v>
      </c>
    </row>
    <row r="11" spans="1:26" x14ac:dyDescent="0.15">
      <c r="A11" s="3">
        <v>9</v>
      </c>
      <c r="B11" s="40" t="s">
        <v>63</v>
      </c>
      <c r="C11" s="40" t="s">
        <v>64</v>
      </c>
      <c r="D11" s="39"/>
      <c r="E11" s="3"/>
      <c r="F11" s="3"/>
      <c r="G11" s="3"/>
      <c r="H11" s="28"/>
      <c r="I11" s="28">
        <v>50</v>
      </c>
      <c r="J11" s="28"/>
      <c r="K11" s="3"/>
      <c r="L11" s="3"/>
      <c r="M11" s="28"/>
      <c r="N11" s="36">
        <f t="shared" si="0"/>
        <v>50</v>
      </c>
      <c r="O11"/>
      <c r="P11"/>
      <c r="Q11"/>
      <c r="R11"/>
      <c r="S11"/>
    </row>
    <row r="12" spans="1:26" x14ac:dyDescent="0.15">
      <c r="A12" s="3">
        <v>10</v>
      </c>
      <c r="B12" s="31" t="s">
        <v>96</v>
      </c>
      <c r="C12" s="4" t="s">
        <v>97</v>
      </c>
      <c r="D12" s="2"/>
      <c r="E12" s="3"/>
      <c r="F12" s="3"/>
      <c r="G12" s="3"/>
      <c r="H12" s="5">
        <v>28</v>
      </c>
      <c r="I12" s="5"/>
      <c r="J12" s="5"/>
      <c r="K12" s="3"/>
      <c r="L12" s="3">
        <v>3</v>
      </c>
      <c r="M12" s="5">
        <v>13</v>
      </c>
      <c r="N12" s="36">
        <f t="shared" si="0"/>
        <v>44</v>
      </c>
      <c r="O12"/>
      <c r="P12"/>
      <c r="Q12"/>
      <c r="R12"/>
      <c r="S12"/>
    </row>
    <row r="13" spans="1:26" x14ac:dyDescent="0.15">
      <c r="A13" s="26">
        <v>11</v>
      </c>
      <c r="B13" s="4" t="s">
        <v>100</v>
      </c>
      <c r="C13" s="4" t="s">
        <v>101</v>
      </c>
      <c r="D13" s="30"/>
      <c r="E13" s="3"/>
      <c r="F13" s="3"/>
      <c r="G13" s="3"/>
      <c r="H13" s="5"/>
      <c r="I13" s="5">
        <v>40</v>
      </c>
      <c r="J13" s="5"/>
      <c r="K13" s="3"/>
      <c r="L13" s="3"/>
      <c r="M13" s="5"/>
      <c r="N13" s="36">
        <f t="shared" si="0"/>
        <v>40</v>
      </c>
      <c r="O13"/>
      <c r="P13"/>
      <c r="Q13"/>
      <c r="R13"/>
      <c r="S13"/>
    </row>
    <row r="14" spans="1:26" x14ac:dyDescent="0.15">
      <c r="A14" s="3">
        <v>12</v>
      </c>
      <c r="B14" s="4" t="s">
        <v>102</v>
      </c>
      <c r="C14" s="4" t="s">
        <v>101</v>
      </c>
      <c r="D14" s="39"/>
      <c r="E14" s="5"/>
      <c r="F14" s="3"/>
      <c r="G14" s="5"/>
      <c r="H14" s="3"/>
      <c r="I14" s="5">
        <v>36</v>
      </c>
      <c r="J14" s="3"/>
      <c r="K14" s="5"/>
      <c r="L14" s="3"/>
      <c r="M14" s="5"/>
      <c r="N14" s="36">
        <f t="shared" si="0"/>
        <v>36</v>
      </c>
      <c r="O14"/>
      <c r="P14"/>
      <c r="Q14"/>
      <c r="R14"/>
      <c r="S14"/>
    </row>
    <row r="15" spans="1:26" x14ac:dyDescent="0.15">
      <c r="A15" s="3">
        <v>13</v>
      </c>
      <c r="B15" s="4" t="s">
        <v>103</v>
      </c>
      <c r="C15" s="4" t="s">
        <v>101</v>
      </c>
      <c r="D15" s="39"/>
      <c r="E15" s="5"/>
      <c r="F15" s="3"/>
      <c r="G15" s="5"/>
      <c r="H15" s="3"/>
      <c r="I15" s="5">
        <v>28</v>
      </c>
      <c r="J15" s="3"/>
      <c r="K15" s="5"/>
      <c r="L15" s="3"/>
      <c r="M15" s="5"/>
      <c r="N15" s="36">
        <f t="shared" si="0"/>
        <v>28</v>
      </c>
      <c r="O15"/>
      <c r="P15"/>
      <c r="Q15"/>
      <c r="R15"/>
      <c r="S15"/>
    </row>
    <row r="16" spans="1:26" x14ac:dyDescent="0.15">
      <c r="A16" s="45">
        <v>14</v>
      </c>
      <c r="B16" s="18" t="s">
        <v>147</v>
      </c>
      <c r="C16" s="18" t="s">
        <v>148</v>
      </c>
      <c r="D16" s="63"/>
      <c r="E16" s="45"/>
      <c r="F16" s="45"/>
      <c r="G16" s="45"/>
      <c r="H16" s="45"/>
      <c r="I16" s="45"/>
      <c r="J16" s="45"/>
      <c r="K16" s="45"/>
      <c r="L16" s="45">
        <v>28</v>
      </c>
      <c r="M16" s="45"/>
      <c r="N16" s="36">
        <f t="shared" si="0"/>
        <v>28</v>
      </c>
      <c r="O16"/>
      <c r="P16"/>
      <c r="Q16"/>
      <c r="R16"/>
      <c r="S16"/>
    </row>
    <row r="17" spans="1:19" x14ac:dyDescent="0.15">
      <c r="A17" s="45">
        <v>15</v>
      </c>
      <c r="B17" s="4" t="s">
        <v>98</v>
      </c>
      <c r="C17" s="4" t="s">
        <v>99</v>
      </c>
      <c r="D17" s="30"/>
      <c r="E17" s="3"/>
      <c r="F17" s="3"/>
      <c r="G17" s="3"/>
      <c r="H17" s="5">
        <v>24</v>
      </c>
      <c r="I17" s="5"/>
      <c r="J17" s="5"/>
      <c r="K17" s="3"/>
      <c r="L17" s="3">
        <v>1</v>
      </c>
      <c r="M17" s="5"/>
      <c r="N17" s="36">
        <f t="shared" si="0"/>
        <v>25</v>
      </c>
      <c r="O17"/>
      <c r="P17"/>
      <c r="Q17"/>
      <c r="R17"/>
      <c r="S17"/>
    </row>
    <row r="18" spans="1:19" x14ac:dyDescent="0.15">
      <c r="A18" s="45">
        <v>16</v>
      </c>
      <c r="B18" s="40" t="s">
        <v>149</v>
      </c>
      <c r="C18" s="93" t="s">
        <v>150</v>
      </c>
      <c r="D18" s="63"/>
      <c r="E18" s="45"/>
      <c r="F18" s="45"/>
      <c r="G18" s="45"/>
      <c r="H18" s="45"/>
      <c r="I18" s="45"/>
      <c r="J18" s="45"/>
      <c r="K18" s="45"/>
      <c r="L18" s="45">
        <v>20</v>
      </c>
      <c r="M18" s="45"/>
      <c r="N18" s="36">
        <f t="shared" si="0"/>
        <v>20</v>
      </c>
      <c r="O18" s="106"/>
      <c r="P18" s="16"/>
      <c r="Q18" s="16"/>
      <c r="R18"/>
      <c r="S18"/>
    </row>
    <row r="19" spans="1:19" x14ac:dyDescent="0.15">
      <c r="A19" s="3">
        <v>17</v>
      </c>
      <c r="B19" s="29" t="s">
        <v>159</v>
      </c>
      <c r="C19" s="4" t="s">
        <v>101</v>
      </c>
      <c r="D19" s="2"/>
      <c r="E19" s="3"/>
      <c r="F19" s="3"/>
      <c r="G19" s="3"/>
      <c r="H19" s="5"/>
      <c r="I19" s="5"/>
      <c r="J19" s="5"/>
      <c r="K19" s="3"/>
      <c r="L19" s="3"/>
      <c r="M19" s="5">
        <v>10</v>
      </c>
      <c r="N19" s="36">
        <f t="shared" si="0"/>
        <v>10</v>
      </c>
      <c r="O19"/>
      <c r="P19"/>
      <c r="Q19"/>
      <c r="R19"/>
      <c r="S19"/>
    </row>
    <row r="20" spans="1:19" x14ac:dyDescent="0.15">
      <c r="A20" s="3">
        <v>18</v>
      </c>
      <c r="B20" s="29" t="s">
        <v>158</v>
      </c>
      <c r="C20" s="4" t="s">
        <v>101</v>
      </c>
      <c r="D20" s="3"/>
      <c r="E20" s="5"/>
      <c r="F20" s="3"/>
      <c r="G20" s="5"/>
      <c r="H20" s="3"/>
      <c r="I20" s="5"/>
      <c r="J20" s="3"/>
      <c r="K20" s="5"/>
      <c r="L20" s="3"/>
      <c r="M20" s="5">
        <v>9</v>
      </c>
      <c r="N20" s="36">
        <f t="shared" si="0"/>
        <v>9</v>
      </c>
      <c r="O20"/>
      <c r="P20"/>
      <c r="Q20"/>
      <c r="R20"/>
      <c r="S20"/>
    </row>
    <row r="21" spans="1:19" ht="12" customHeight="1" x14ac:dyDescent="0.15">
      <c r="A21" s="3">
        <v>19</v>
      </c>
      <c r="B21" s="38"/>
      <c r="C21" s="4"/>
      <c r="D21" s="2"/>
      <c r="E21" s="3"/>
      <c r="F21" s="28"/>
      <c r="G21" s="3"/>
      <c r="H21" s="5"/>
      <c r="I21" s="5"/>
      <c r="J21" s="5"/>
      <c r="K21" s="3"/>
      <c r="L21" s="3"/>
      <c r="M21" s="5"/>
      <c r="N21" s="36">
        <f t="shared" ref="N21" si="1">SUM(H21:M21)</f>
        <v>0</v>
      </c>
      <c r="O21"/>
      <c r="P21"/>
      <c r="Q21"/>
      <c r="R21"/>
      <c r="S21"/>
    </row>
    <row r="22" spans="1:19" x14ac:dyDescent="0.15">
      <c r="A22" s="3"/>
      <c r="B22" s="29"/>
      <c r="C22" s="4"/>
      <c r="D22" s="3"/>
      <c r="E22" s="5"/>
      <c r="F22" s="3"/>
      <c r="G22" s="5"/>
      <c r="H22" s="3"/>
      <c r="I22" s="5"/>
      <c r="J22" s="3"/>
      <c r="K22" s="5"/>
      <c r="L22" s="3"/>
      <c r="M22" s="5"/>
      <c r="N22" s="3"/>
      <c r="O22"/>
      <c r="P22"/>
      <c r="Q22"/>
      <c r="R22"/>
      <c r="S22"/>
    </row>
    <row r="23" spans="1:19" x14ac:dyDescent="0.15">
      <c r="A23" s="3"/>
      <c r="B23" s="29"/>
      <c r="C23" s="4"/>
      <c r="D23" s="2"/>
      <c r="E23" s="3"/>
      <c r="F23" s="3"/>
      <c r="G23" s="3"/>
      <c r="H23" s="5"/>
      <c r="I23" s="5"/>
      <c r="J23" s="5"/>
      <c r="K23" s="3"/>
      <c r="L23" s="3"/>
      <c r="M23" s="5"/>
      <c r="N23" s="2"/>
      <c r="O23"/>
      <c r="P23"/>
      <c r="Q23"/>
      <c r="R23"/>
      <c r="S23"/>
    </row>
    <row r="24" spans="1:19" x14ac:dyDescent="0.15">
      <c r="A24" s="3"/>
      <c r="B24" s="29"/>
      <c r="C24" s="17"/>
      <c r="D24" s="30"/>
      <c r="E24" s="3"/>
      <c r="F24" s="3"/>
      <c r="G24" s="3"/>
      <c r="H24" s="5"/>
      <c r="I24" s="5"/>
      <c r="J24" s="5"/>
      <c r="K24" s="3"/>
      <c r="L24" s="3"/>
      <c r="M24" s="5"/>
      <c r="N24" s="2"/>
      <c r="O24" s="105" t="s">
        <v>57</v>
      </c>
      <c r="P24" s="104"/>
      <c r="Q24" s="104"/>
      <c r="R24"/>
      <c r="S24"/>
    </row>
    <row r="25" spans="1:19" x14ac:dyDescent="0.15"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15">
      <c r="G26"/>
      <c r="H26"/>
      <c r="I26"/>
      <c r="J26"/>
      <c r="K26"/>
      <c r="L26"/>
      <c r="M26"/>
      <c r="N26"/>
      <c r="O26"/>
      <c r="P26"/>
      <c r="Q26"/>
      <c r="R26"/>
      <c r="S26"/>
    </row>
    <row r="34" spans="2:15" x14ac:dyDescent="0.15">
      <c r="B34" s="86"/>
      <c r="C34" s="86"/>
      <c r="D34" s="33"/>
      <c r="E34" s="34"/>
      <c r="F34" s="34"/>
      <c r="G34" s="34"/>
      <c r="H34" s="35"/>
      <c r="I34" s="35"/>
      <c r="J34" s="35"/>
      <c r="K34" s="34"/>
      <c r="L34" s="34"/>
      <c r="M34" s="35"/>
      <c r="N34" s="33"/>
      <c r="O34" s="33"/>
    </row>
    <row r="35" spans="2:15" x14ac:dyDescent="0.15">
      <c r="B35" s="86"/>
      <c r="C35" s="86"/>
    </row>
    <row r="36" spans="2:15" x14ac:dyDescent="0.15">
      <c r="B36" s="91"/>
      <c r="C36" s="91"/>
    </row>
    <row r="37" spans="2:15" x14ac:dyDescent="0.15">
      <c r="B37" s="86"/>
      <c r="C37" s="86"/>
    </row>
    <row r="38" spans="2:15" x14ac:dyDescent="0.15">
      <c r="B38" s="91"/>
      <c r="C38" s="91"/>
    </row>
    <row r="39" spans="2:15" x14ac:dyDescent="0.15">
      <c r="B39" s="91"/>
      <c r="C39" s="91"/>
    </row>
    <row r="40" spans="2:15" x14ac:dyDescent="0.15">
      <c r="B40" s="91"/>
      <c r="C40" s="91"/>
    </row>
    <row r="41" spans="2:15" x14ac:dyDescent="0.15">
      <c r="B41" s="86"/>
      <c r="C41" s="85"/>
    </row>
    <row r="42" spans="2:15" x14ac:dyDescent="0.15">
      <c r="B42" s="91"/>
      <c r="C42" s="91"/>
    </row>
    <row r="43" spans="2:15" x14ac:dyDescent="0.15">
      <c r="B43" s="91"/>
      <c r="C43" s="91"/>
    </row>
    <row r="44" spans="2:15" x14ac:dyDescent="0.15">
      <c r="B44" s="91"/>
      <c r="C44" s="91"/>
    </row>
    <row r="45" spans="2:15" x14ac:dyDescent="0.15">
      <c r="B45" s="91"/>
      <c r="C45" s="91"/>
    </row>
  </sheetData>
  <sortState xmlns:xlrd2="http://schemas.microsoft.com/office/spreadsheetml/2017/richdata2" ref="B4:N20">
    <sortCondition descending="1" ref="N4:N20"/>
  </sortState>
  <pageMargins left="0.7" right="0.7" top="0.78740157499999996" bottom="0.78740157499999996" header="0.3" footer="0.3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showRuler="0" zoomScale="125" zoomScaleNormal="125" zoomScalePageLayoutView="125" workbookViewId="0">
      <selection activeCell="A3" sqref="A3:C5"/>
    </sheetView>
  </sheetViews>
  <sheetFormatPr baseColWidth="10" defaultRowHeight="13" x14ac:dyDescent="0.15"/>
  <cols>
    <col min="1" max="1" width="7.33203125" style="1" customWidth="1"/>
    <col min="2" max="2" width="21.6640625" customWidth="1"/>
    <col min="3" max="3" width="45.6640625" bestFit="1" customWidth="1"/>
    <col min="4" max="4" width="3.6640625" style="1" customWidth="1"/>
    <col min="5" max="13" width="4.1640625" style="1" customWidth="1"/>
    <col min="14" max="14" width="4" style="1" customWidth="1"/>
    <col min="15" max="16" width="4.1640625" style="1" customWidth="1"/>
    <col min="17" max="19" width="4.6640625" style="1" customWidth="1"/>
  </cols>
  <sheetData>
    <row r="1" spans="1:19" ht="105" customHeight="1" x14ac:dyDescent="0.15"/>
    <row r="2" spans="1:19" ht="144" x14ac:dyDescent="0.2">
      <c r="A2" s="19" t="s">
        <v>1</v>
      </c>
      <c r="B2" s="20" t="s">
        <v>5</v>
      </c>
      <c r="C2" s="112" t="s">
        <v>2</v>
      </c>
      <c r="D2" s="115"/>
      <c r="E2" s="116"/>
      <c r="F2" s="125"/>
      <c r="G2" s="117"/>
      <c r="H2" s="118" t="s">
        <v>73</v>
      </c>
      <c r="I2" s="99" t="s">
        <v>81</v>
      </c>
      <c r="J2" s="129" t="s">
        <v>83</v>
      </c>
      <c r="K2" s="118" t="s">
        <v>116</v>
      </c>
      <c r="L2" s="99" t="s">
        <v>76</v>
      </c>
      <c r="M2" s="99" t="s">
        <v>77</v>
      </c>
      <c r="N2" s="24" t="s">
        <v>0</v>
      </c>
      <c r="O2" s="123"/>
      <c r="P2"/>
      <c r="Q2"/>
      <c r="R2"/>
      <c r="S2"/>
    </row>
    <row r="3" spans="1:19" x14ac:dyDescent="0.15">
      <c r="A3" s="36">
        <v>1</v>
      </c>
      <c r="B3" s="84" t="s">
        <v>108</v>
      </c>
      <c r="C3" s="48" t="s">
        <v>109</v>
      </c>
      <c r="D3" s="36"/>
      <c r="E3" s="36"/>
      <c r="F3" s="36"/>
      <c r="G3" s="36"/>
      <c r="H3" s="36">
        <v>45</v>
      </c>
      <c r="I3" s="36">
        <v>50</v>
      </c>
      <c r="J3" s="36">
        <v>50</v>
      </c>
      <c r="K3" s="141">
        <v>17</v>
      </c>
      <c r="L3" s="36">
        <v>50</v>
      </c>
      <c r="M3" s="36">
        <v>60</v>
      </c>
      <c r="N3" s="36">
        <f>SUM(H3:M3)</f>
        <v>272</v>
      </c>
      <c r="O3" s="142">
        <v>255</v>
      </c>
      <c r="P3"/>
      <c r="Q3"/>
      <c r="R3"/>
      <c r="S3"/>
    </row>
    <row r="4" spans="1:19" x14ac:dyDescent="0.15">
      <c r="A4" s="36">
        <v>2</v>
      </c>
      <c r="B4" s="84" t="s">
        <v>104</v>
      </c>
      <c r="C4" s="84" t="s">
        <v>105</v>
      </c>
      <c r="D4" s="36"/>
      <c r="E4" s="36"/>
      <c r="F4" s="36"/>
      <c r="G4" s="36"/>
      <c r="H4" s="36">
        <v>60</v>
      </c>
      <c r="I4" s="36"/>
      <c r="J4" s="36"/>
      <c r="K4" s="36">
        <v>20</v>
      </c>
      <c r="L4" s="36">
        <v>60</v>
      </c>
      <c r="M4" s="36">
        <v>75</v>
      </c>
      <c r="N4" s="36">
        <f>SUM(H4:M4)</f>
        <v>215</v>
      </c>
      <c r="O4" s="121"/>
      <c r="P4"/>
      <c r="Q4"/>
      <c r="R4"/>
      <c r="S4"/>
    </row>
    <row r="5" spans="1:19" x14ac:dyDescent="0.15">
      <c r="A5" s="36">
        <v>3</v>
      </c>
      <c r="B5" s="84" t="s">
        <v>107</v>
      </c>
      <c r="C5" s="84" t="s">
        <v>110</v>
      </c>
      <c r="D5" s="36"/>
      <c r="E5" s="36"/>
      <c r="F5" s="36"/>
      <c r="G5" s="36"/>
      <c r="H5" s="36">
        <v>50</v>
      </c>
      <c r="I5" s="36">
        <v>60</v>
      </c>
      <c r="J5" s="36">
        <v>60</v>
      </c>
      <c r="K5" s="36"/>
      <c r="L5" s="36"/>
      <c r="M5" s="36"/>
      <c r="N5" s="36">
        <f>SUM(H5:M5)</f>
        <v>170</v>
      </c>
      <c r="O5" s="121"/>
      <c r="P5"/>
      <c r="Q5"/>
      <c r="R5"/>
      <c r="S5"/>
    </row>
    <row r="6" spans="1:19" x14ac:dyDescent="0.15">
      <c r="A6" s="3">
        <v>4</v>
      </c>
      <c r="B6" s="92" t="s">
        <v>122</v>
      </c>
      <c r="C6" s="40" t="s">
        <v>123</v>
      </c>
      <c r="D6" s="3"/>
      <c r="E6" s="3"/>
      <c r="F6" s="28"/>
      <c r="G6" s="3"/>
      <c r="H6" s="28"/>
      <c r="I6" s="28">
        <v>75</v>
      </c>
      <c r="J6" s="28"/>
      <c r="K6" s="3"/>
      <c r="L6" s="3"/>
      <c r="M6" s="28"/>
      <c r="N6" s="3">
        <f>SUM(H6:M6)</f>
        <v>75</v>
      </c>
      <c r="O6"/>
      <c r="P6"/>
      <c r="Q6"/>
      <c r="R6"/>
      <c r="S6"/>
    </row>
    <row r="7" spans="1:19" x14ac:dyDescent="0.15">
      <c r="A7" s="3">
        <v>5</v>
      </c>
      <c r="B7" s="66" t="s">
        <v>124</v>
      </c>
      <c r="C7" s="66" t="s">
        <v>123</v>
      </c>
      <c r="D7" s="2"/>
      <c r="E7" s="3"/>
      <c r="F7" s="3"/>
      <c r="G7" s="3"/>
      <c r="H7" s="5"/>
      <c r="I7" s="5">
        <v>45</v>
      </c>
      <c r="J7" s="5"/>
      <c r="K7" s="3"/>
      <c r="L7" s="3"/>
      <c r="M7" s="5"/>
      <c r="N7" s="3">
        <f>SUM(H7:M7)</f>
        <v>45</v>
      </c>
      <c r="O7"/>
      <c r="P7"/>
      <c r="Q7"/>
      <c r="R7"/>
      <c r="S7"/>
    </row>
    <row r="8" spans="1:19" x14ac:dyDescent="0.15">
      <c r="A8" s="2">
        <v>6</v>
      </c>
      <c r="B8" s="31"/>
      <c r="C8" s="4"/>
      <c r="D8" s="2"/>
      <c r="E8" s="3"/>
      <c r="F8" s="3"/>
      <c r="G8" s="3"/>
      <c r="H8" s="5"/>
      <c r="I8" s="5"/>
      <c r="J8" s="5"/>
      <c r="K8" s="3"/>
      <c r="L8" s="3"/>
      <c r="M8" s="5"/>
      <c r="N8" s="3"/>
      <c r="O8"/>
      <c r="P8"/>
      <c r="Q8"/>
      <c r="R8"/>
      <c r="S8"/>
    </row>
    <row r="9" spans="1:19" x14ac:dyDescent="0.15">
      <c r="A9" s="2">
        <v>7</v>
      </c>
      <c r="B9" s="4"/>
      <c r="C9" s="4"/>
      <c r="D9" s="2"/>
      <c r="E9" s="3"/>
      <c r="F9" s="3"/>
      <c r="G9" s="3"/>
      <c r="H9" s="5"/>
      <c r="I9" s="5"/>
      <c r="J9" s="5"/>
      <c r="K9" s="3"/>
      <c r="L9" s="3"/>
      <c r="M9" s="5"/>
      <c r="N9" s="2"/>
      <c r="O9"/>
      <c r="P9"/>
      <c r="Q9"/>
      <c r="R9"/>
      <c r="S9"/>
    </row>
    <row r="10" spans="1:19" x14ac:dyDescent="0.15">
      <c r="A10" s="2">
        <v>8</v>
      </c>
      <c r="B10" s="18"/>
      <c r="C10" s="18"/>
      <c r="D10" s="2"/>
      <c r="E10" s="3"/>
      <c r="F10" s="28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 x14ac:dyDescent="0.15">
      <c r="A11" s="2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 s="106"/>
      <c r="P11" s="16"/>
      <c r="Q11" s="16"/>
      <c r="R11"/>
      <c r="S11"/>
    </row>
    <row r="12" spans="1:19" x14ac:dyDescent="0.15">
      <c r="A12" s="2">
        <v>10</v>
      </c>
      <c r="B12" s="17"/>
      <c r="C12" s="17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 x14ac:dyDescent="0.15">
      <c r="A13" s="2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 x14ac:dyDescent="0.15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 s="105" t="s">
        <v>57</v>
      </c>
      <c r="P14" s="104"/>
      <c r="Q14" s="104"/>
      <c r="R14"/>
      <c r="S14"/>
    </row>
    <row r="15" spans="1:19" x14ac:dyDescent="0.15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15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x14ac:dyDescent="0.15">
      <c r="G17"/>
      <c r="H17"/>
      <c r="I17"/>
      <c r="J17"/>
      <c r="K17"/>
      <c r="L17"/>
      <c r="M17"/>
      <c r="N17"/>
      <c r="O17"/>
      <c r="P17"/>
      <c r="Q17"/>
      <c r="R17"/>
      <c r="S17"/>
    </row>
    <row r="22" spans="2:19" x14ac:dyDescent="0.15">
      <c r="B22" s="85"/>
      <c r="C22" s="85"/>
    </row>
    <row r="23" spans="2:19" x14ac:dyDescent="0.15">
      <c r="B23" s="85"/>
      <c r="C23" s="85"/>
    </row>
    <row r="24" spans="2:19" x14ac:dyDescent="0.15">
      <c r="B24" s="86"/>
      <c r="C24" s="86"/>
    </row>
    <row r="25" spans="2:19" x14ac:dyDescent="0.15">
      <c r="B25" s="91"/>
      <c r="C25" s="91"/>
    </row>
  </sheetData>
  <sortState xmlns:xlrd2="http://schemas.microsoft.com/office/spreadsheetml/2017/richdata2" ref="B4:N7">
    <sortCondition descending="1" ref="N4:N7"/>
  </sortState>
  <pageMargins left="0.7" right="0.7" top="0.78740157499999996" bottom="0.78740157499999996" header="0.3" footer="0.3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showRuler="0" zoomScale="125" zoomScaleNormal="125" zoomScalePageLayoutView="125" workbookViewId="0">
      <selection activeCell="A3" sqref="A3:C5"/>
    </sheetView>
  </sheetViews>
  <sheetFormatPr baseColWidth="10" defaultRowHeight="13" x14ac:dyDescent="0.15"/>
  <cols>
    <col min="1" max="1" width="7.33203125" style="1" customWidth="1"/>
    <col min="2" max="2" width="21.6640625" customWidth="1"/>
    <col min="3" max="3" width="45.6640625" bestFit="1" customWidth="1"/>
    <col min="4" max="4" width="3.6640625" style="1" customWidth="1"/>
    <col min="5" max="16" width="4.1640625" style="1" customWidth="1"/>
    <col min="17" max="19" width="4.6640625" style="1" customWidth="1"/>
  </cols>
  <sheetData>
    <row r="1" spans="1:19" ht="105" customHeight="1" x14ac:dyDescent="0.15"/>
    <row r="2" spans="1:19" ht="155" customHeight="1" x14ac:dyDescent="0.2">
      <c r="A2" s="19" t="s">
        <v>1</v>
      </c>
      <c r="B2" s="20" t="s">
        <v>6</v>
      </c>
      <c r="C2" s="21" t="s">
        <v>2</v>
      </c>
      <c r="D2" s="115"/>
      <c r="E2" s="116"/>
      <c r="F2" s="125"/>
      <c r="G2" s="117"/>
      <c r="H2" s="118" t="s">
        <v>73</v>
      </c>
      <c r="I2" s="99" t="s">
        <v>81</v>
      </c>
      <c r="J2" s="129" t="s">
        <v>83</v>
      </c>
      <c r="K2" s="130" t="s">
        <v>116</v>
      </c>
      <c r="L2" s="99" t="s">
        <v>76</v>
      </c>
      <c r="M2" s="99" t="s">
        <v>77</v>
      </c>
      <c r="N2" s="24" t="s">
        <v>0</v>
      </c>
      <c r="O2" s="100"/>
      <c r="P2"/>
      <c r="Q2"/>
      <c r="R2"/>
      <c r="S2"/>
    </row>
    <row r="3" spans="1:19" x14ac:dyDescent="0.15">
      <c r="A3" s="37">
        <v>1</v>
      </c>
      <c r="B3" s="41" t="s">
        <v>19</v>
      </c>
      <c r="C3" s="41" t="s">
        <v>111</v>
      </c>
      <c r="D3" s="36"/>
      <c r="E3" s="36"/>
      <c r="F3" s="36"/>
      <c r="G3" s="37"/>
      <c r="H3" s="37">
        <v>75</v>
      </c>
      <c r="I3" s="37"/>
      <c r="J3" s="36">
        <v>60</v>
      </c>
      <c r="K3" s="36">
        <v>36</v>
      </c>
      <c r="L3" s="37">
        <v>60</v>
      </c>
      <c r="M3" s="36">
        <v>60</v>
      </c>
      <c r="N3" s="54">
        <f t="shared" ref="N3:N17" si="0">SUM(H3:M3)</f>
        <v>291</v>
      </c>
      <c r="O3" s="121"/>
      <c r="P3"/>
      <c r="Q3"/>
      <c r="R3"/>
      <c r="S3"/>
    </row>
    <row r="4" spans="1:19" x14ac:dyDescent="0.15">
      <c r="A4" s="37">
        <v>2</v>
      </c>
      <c r="B4" s="41" t="s">
        <v>18</v>
      </c>
      <c r="C4" s="41" t="s">
        <v>34</v>
      </c>
      <c r="D4" s="36"/>
      <c r="E4" s="36"/>
      <c r="F4" s="36"/>
      <c r="G4" s="37"/>
      <c r="H4" s="37">
        <v>60</v>
      </c>
      <c r="I4" s="37"/>
      <c r="J4" s="36">
        <v>75</v>
      </c>
      <c r="K4" s="36">
        <v>14</v>
      </c>
      <c r="L4" s="37">
        <v>75</v>
      </c>
      <c r="M4" s="36">
        <v>50</v>
      </c>
      <c r="N4" s="54">
        <f t="shared" si="0"/>
        <v>274</v>
      </c>
      <c r="O4" s="121"/>
      <c r="P4"/>
      <c r="Q4"/>
      <c r="R4"/>
      <c r="S4"/>
    </row>
    <row r="5" spans="1:19" x14ac:dyDescent="0.15">
      <c r="A5" s="37">
        <v>3</v>
      </c>
      <c r="B5" s="83" t="s">
        <v>112</v>
      </c>
      <c r="C5" s="83" t="s">
        <v>113</v>
      </c>
      <c r="D5" s="47"/>
      <c r="E5" s="47"/>
      <c r="F5" s="47"/>
      <c r="G5" s="49"/>
      <c r="H5" s="49">
        <v>50</v>
      </c>
      <c r="I5" s="49">
        <v>75</v>
      </c>
      <c r="J5" s="47">
        <v>45</v>
      </c>
      <c r="K5" s="143">
        <v>7</v>
      </c>
      <c r="L5" s="49">
        <v>45</v>
      </c>
      <c r="M5" s="47">
        <v>40</v>
      </c>
      <c r="N5" s="54">
        <f t="shared" si="0"/>
        <v>262</v>
      </c>
      <c r="O5" s="121">
        <v>255</v>
      </c>
      <c r="P5"/>
      <c r="Q5"/>
      <c r="R5"/>
      <c r="S5"/>
    </row>
    <row r="6" spans="1:19" x14ac:dyDescent="0.15">
      <c r="A6" s="28">
        <v>4</v>
      </c>
      <c r="B6" s="38" t="s">
        <v>117</v>
      </c>
      <c r="C6" s="92" t="s">
        <v>139</v>
      </c>
      <c r="D6" s="39"/>
      <c r="E6" s="3"/>
      <c r="F6" s="3"/>
      <c r="G6" s="3"/>
      <c r="H6" s="28">
        <v>40</v>
      </c>
      <c r="I6" s="28">
        <v>60</v>
      </c>
      <c r="J6" s="28">
        <v>50</v>
      </c>
      <c r="K6" s="3">
        <v>8</v>
      </c>
      <c r="L6" s="3">
        <v>50</v>
      </c>
      <c r="M6" s="28"/>
      <c r="N6" s="54">
        <f t="shared" si="0"/>
        <v>208</v>
      </c>
      <c r="O6"/>
      <c r="P6"/>
      <c r="Q6"/>
      <c r="R6"/>
      <c r="S6"/>
    </row>
    <row r="7" spans="1:19" x14ac:dyDescent="0.15">
      <c r="A7" s="28">
        <v>5</v>
      </c>
      <c r="B7" s="65" t="s">
        <v>114</v>
      </c>
      <c r="C7" s="92" t="s">
        <v>115</v>
      </c>
      <c r="D7" s="94"/>
      <c r="E7" s="3"/>
      <c r="F7" s="28"/>
      <c r="G7" s="28"/>
      <c r="H7" s="3">
        <v>45</v>
      </c>
      <c r="I7" s="28"/>
      <c r="J7" s="28">
        <v>40</v>
      </c>
      <c r="K7" s="3">
        <v>9</v>
      </c>
      <c r="L7" s="28">
        <v>24</v>
      </c>
      <c r="M7" s="28">
        <v>36</v>
      </c>
      <c r="N7" s="54">
        <f t="shared" si="0"/>
        <v>154</v>
      </c>
      <c r="O7"/>
      <c r="P7"/>
      <c r="Q7"/>
      <c r="R7"/>
      <c r="S7"/>
    </row>
    <row r="8" spans="1:19" x14ac:dyDescent="0.15">
      <c r="A8" s="28">
        <v>6</v>
      </c>
      <c r="B8" s="38" t="s">
        <v>38</v>
      </c>
      <c r="C8" s="40" t="s">
        <v>141</v>
      </c>
      <c r="D8" s="94"/>
      <c r="E8" s="3"/>
      <c r="F8" s="28"/>
      <c r="G8" s="3"/>
      <c r="H8" s="28"/>
      <c r="I8" s="28"/>
      <c r="J8" s="28"/>
      <c r="K8" s="3">
        <v>50</v>
      </c>
      <c r="L8" s="3"/>
      <c r="M8" s="28">
        <v>75</v>
      </c>
      <c r="N8" s="54">
        <f t="shared" si="0"/>
        <v>125</v>
      </c>
      <c r="O8"/>
      <c r="P8"/>
      <c r="Q8"/>
      <c r="R8"/>
      <c r="S8"/>
    </row>
    <row r="9" spans="1:19" x14ac:dyDescent="0.15">
      <c r="A9" s="28">
        <v>7</v>
      </c>
      <c r="B9" s="29" t="s">
        <v>125</v>
      </c>
      <c r="C9" s="114" t="s">
        <v>126</v>
      </c>
      <c r="D9" s="94"/>
      <c r="E9" s="3"/>
      <c r="F9" s="5"/>
      <c r="G9" s="28"/>
      <c r="H9" s="3"/>
      <c r="I9" s="5">
        <v>50</v>
      </c>
      <c r="J9" s="28"/>
      <c r="K9" s="3"/>
      <c r="L9" s="5"/>
      <c r="M9" s="28"/>
      <c r="N9" s="54">
        <f t="shared" si="0"/>
        <v>50</v>
      </c>
      <c r="O9"/>
      <c r="P9"/>
      <c r="Q9"/>
      <c r="R9"/>
      <c r="S9"/>
    </row>
    <row r="10" spans="1:19" x14ac:dyDescent="0.15">
      <c r="A10" s="28">
        <v>8</v>
      </c>
      <c r="B10" s="38" t="s">
        <v>118</v>
      </c>
      <c r="C10" s="114" t="s">
        <v>119</v>
      </c>
      <c r="D10" s="94"/>
      <c r="E10" s="3"/>
      <c r="F10" s="28"/>
      <c r="G10" s="28"/>
      <c r="H10" s="3">
        <v>36</v>
      </c>
      <c r="I10" s="28"/>
      <c r="J10" s="28"/>
      <c r="K10" s="3"/>
      <c r="L10" s="28">
        <v>12</v>
      </c>
      <c r="M10" s="28"/>
      <c r="N10" s="54">
        <f t="shared" si="0"/>
        <v>48</v>
      </c>
      <c r="O10"/>
      <c r="P10"/>
      <c r="Q10"/>
      <c r="R10"/>
      <c r="S10"/>
    </row>
    <row r="11" spans="1:19" x14ac:dyDescent="0.15">
      <c r="A11" s="28">
        <v>9</v>
      </c>
      <c r="B11" s="4" t="s">
        <v>127</v>
      </c>
      <c r="C11" s="114" t="s">
        <v>72</v>
      </c>
      <c r="D11" s="3"/>
      <c r="E11" s="3"/>
      <c r="F11" s="5"/>
      <c r="G11" s="3"/>
      <c r="H11" s="3"/>
      <c r="I11" s="5">
        <v>45</v>
      </c>
      <c r="J11" s="3"/>
      <c r="K11" s="3"/>
      <c r="L11" s="5"/>
      <c r="M11" s="3"/>
      <c r="N11" s="54">
        <f t="shared" si="0"/>
        <v>45</v>
      </c>
      <c r="O11"/>
      <c r="P11"/>
      <c r="Q11"/>
      <c r="R11"/>
      <c r="S11"/>
    </row>
    <row r="12" spans="1:19" x14ac:dyDescent="0.15">
      <c r="A12" s="28">
        <v>10</v>
      </c>
      <c r="B12" s="40" t="s">
        <v>128</v>
      </c>
      <c r="C12" s="40" t="s">
        <v>129</v>
      </c>
      <c r="D12" s="25"/>
      <c r="E12" s="26"/>
      <c r="F12" s="26"/>
      <c r="G12" s="26"/>
      <c r="H12" s="27"/>
      <c r="I12" s="27">
        <v>40</v>
      </c>
      <c r="J12" s="27"/>
      <c r="K12" s="26"/>
      <c r="L12" s="26"/>
      <c r="M12" s="27"/>
      <c r="N12" s="54">
        <f t="shared" si="0"/>
        <v>40</v>
      </c>
      <c r="O12"/>
      <c r="P12"/>
      <c r="Q12"/>
      <c r="R12"/>
      <c r="S12"/>
    </row>
    <row r="13" spans="1:19" x14ac:dyDescent="0.15">
      <c r="A13" s="28">
        <v>11</v>
      </c>
      <c r="B13" s="40" t="s">
        <v>154</v>
      </c>
      <c r="C13" s="40" t="s">
        <v>150</v>
      </c>
      <c r="D13" s="2"/>
      <c r="E13" s="3"/>
      <c r="F13" s="3"/>
      <c r="G13" s="3"/>
      <c r="H13" s="5"/>
      <c r="I13" s="5"/>
      <c r="J13" s="5"/>
      <c r="K13" s="3"/>
      <c r="L13" s="3">
        <v>40</v>
      </c>
      <c r="M13" s="5"/>
      <c r="N13" s="54">
        <f t="shared" si="0"/>
        <v>40</v>
      </c>
      <c r="O13"/>
      <c r="P13"/>
      <c r="Q13"/>
      <c r="R13"/>
      <c r="S13"/>
    </row>
    <row r="14" spans="1:19" x14ac:dyDescent="0.15">
      <c r="A14" s="28">
        <v>12</v>
      </c>
      <c r="B14" s="17" t="s">
        <v>130</v>
      </c>
      <c r="C14" s="140" t="s">
        <v>129</v>
      </c>
      <c r="D14" s="28"/>
      <c r="E14" s="3"/>
      <c r="F14" s="5"/>
      <c r="G14" s="28"/>
      <c r="H14" s="3"/>
      <c r="I14" s="5">
        <v>36</v>
      </c>
      <c r="J14" s="28"/>
      <c r="K14" s="3"/>
      <c r="L14" s="5"/>
      <c r="M14" s="28"/>
      <c r="N14" s="54">
        <f t="shared" si="0"/>
        <v>36</v>
      </c>
      <c r="O14"/>
      <c r="P14"/>
      <c r="Q14"/>
      <c r="R14"/>
      <c r="S14"/>
    </row>
    <row r="15" spans="1:19" x14ac:dyDescent="0.15">
      <c r="A15" s="28">
        <v>13</v>
      </c>
      <c r="B15" s="40" t="s">
        <v>163</v>
      </c>
      <c r="C15" s="114" t="s">
        <v>161</v>
      </c>
      <c r="D15" s="3"/>
      <c r="E15" s="3"/>
      <c r="F15" s="3"/>
      <c r="G15" s="3"/>
      <c r="H15" s="28"/>
      <c r="I15" s="28"/>
      <c r="J15" s="28"/>
      <c r="K15" s="3"/>
      <c r="L15" s="3"/>
      <c r="M15" s="28">
        <v>17</v>
      </c>
      <c r="N15" s="54">
        <f t="shared" si="0"/>
        <v>17</v>
      </c>
      <c r="O15"/>
      <c r="P15"/>
      <c r="Q15"/>
      <c r="R15"/>
      <c r="S15"/>
    </row>
    <row r="16" spans="1:19" x14ac:dyDescent="0.15">
      <c r="A16" s="28">
        <v>14</v>
      </c>
      <c r="B16" s="40" t="s">
        <v>151</v>
      </c>
      <c r="C16" s="40" t="s">
        <v>150</v>
      </c>
      <c r="D16" s="2"/>
      <c r="E16" s="3"/>
      <c r="F16" s="3"/>
      <c r="G16" s="3"/>
      <c r="H16" s="5"/>
      <c r="I16" s="5"/>
      <c r="J16" s="5"/>
      <c r="K16" s="3"/>
      <c r="L16" s="3">
        <v>11</v>
      </c>
      <c r="M16" s="5"/>
      <c r="N16" s="54">
        <f t="shared" si="0"/>
        <v>11</v>
      </c>
      <c r="O16"/>
      <c r="P16"/>
      <c r="Q16"/>
      <c r="R16"/>
      <c r="S16"/>
    </row>
    <row r="17" spans="1:19" x14ac:dyDescent="0.15">
      <c r="A17" s="28">
        <v>15</v>
      </c>
      <c r="B17" s="4" t="s">
        <v>152</v>
      </c>
      <c r="C17" s="17" t="s">
        <v>150</v>
      </c>
      <c r="D17" s="3"/>
      <c r="E17" s="3"/>
      <c r="F17" s="5"/>
      <c r="G17" s="3"/>
      <c r="H17" s="3"/>
      <c r="I17" s="5"/>
      <c r="J17" s="3"/>
      <c r="K17" s="3"/>
      <c r="L17" s="5">
        <v>7</v>
      </c>
      <c r="M17" s="3"/>
      <c r="N17" s="54">
        <f t="shared" si="0"/>
        <v>7</v>
      </c>
      <c r="O17"/>
      <c r="P17"/>
      <c r="Q17"/>
      <c r="R17"/>
      <c r="S17"/>
    </row>
    <row r="18" spans="1:19" x14ac:dyDescent="0.15">
      <c r="A18" s="28">
        <v>16</v>
      </c>
      <c r="B18" s="56"/>
      <c r="C18" s="56"/>
      <c r="D18" s="2"/>
      <c r="E18" s="3"/>
      <c r="F18" s="3"/>
      <c r="G18" s="3"/>
      <c r="H18" s="5"/>
      <c r="I18" s="5"/>
      <c r="J18" s="5"/>
      <c r="K18" s="3"/>
      <c r="L18" s="3"/>
      <c r="M18" s="5"/>
      <c r="N18" s="57"/>
      <c r="O18"/>
      <c r="P18"/>
      <c r="Q18"/>
      <c r="R18"/>
      <c r="S18"/>
    </row>
    <row r="19" spans="1:19" x14ac:dyDescent="0.15">
      <c r="A19" s="28">
        <v>17</v>
      </c>
      <c r="B19" s="17"/>
      <c r="C19" s="17"/>
      <c r="D19" s="28"/>
      <c r="E19" s="3"/>
      <c r="F19" s="5"/>
      <c r="G19" s="28"/>
      <c r="H19" s="3"/>
      <c r="I19" s="5"/>
      <c r="J19" s="28"/>
      <c r="K19" s="3"/>
      <c r="L19" s="5"/>
      <c r="M19" s="28"/>
      <c r="N19" s="3"/>
      <c r="O19"/>
      <c r="P19"/>
      <c r="Q19"/>
      <c r="R19"/>
      <c r="S19"/>
    </row>
    <row r="20" spans="1:19" x14ac:dyDescent="0.15">
      <c r="A20" s="28"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/>
      <c r="O20" s="105" t="s">
        <v>57</v>
      </c>
      <c r="P20" s="104"/>
      <c r="Q20" s="104"/>
      <c r="R20"/>
      <c r="S20"/>
    </row>
    <row r="21" spans="1:19" x14ac:dyDescent="0.15"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x14ac:dyDescent="0.15"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x14ac:dyDescent="0.15">
      <c r="G23"/>
      <c r="H23"/>
      <c r="I23"/>
      <c r="J23"/>
      <c r="K23"/>
      <c r="L23"/>
      <c r="M23"/>
      <c r="N23"/>
      <c r="O23"/>
      <c r="P23"/>
      <c r="Q23"/>
      <c r="R23"/>
      <c r="S23"/>
    </row>
    <row r="28" spans="1:19" x14ac:dyDescent="0.15">
      <c r="B28" s="86"/>
      <c r="C28" s="86"/>
    </row>
    <row r="29" spans="1:19" x14ac:dyDescent="0.15">
      <c r="B29" s="87"/>
      <c r="C29" s="86"/>
      <c r="D29" s="95"/>
      <c r="E29" s="34"/>
      <c r="F29" s="95"/>
      <c r="G29" s="95"/>
      <c r="H29" s="34"/>
      <c r="I29" s="95"/>
      <c r="J29" s="95"/>
      <c r="K29" s="34"/>
      <c r="L29" s="95"/>
      <c r="M29" s="95"/>
    </row>
    <row r="30" spans="1:19" x14ac:dyDescent="0.15">
      <c r="B30" s="86"/>
      <c r="C30" s="86"/>
    </row>
    <row r="31" spans="1:19" x14ac:dyDescent="0.15">
      <c r="B31" s="86"/>
      <c r="C31" s="86"/>
    </row>
    <row r="32" spans="1:19" x14ac:dyDescent="0.15">
      <c r="B32" s="86"/>
      <c r="C32" s="86"/>
    </row>
    <row r="33" spans="2:3" x14ac:dyDescent="0.15">
      <c r="B33" s="87"/>
      <c r="C33" s="86"/>
    </row>
    <row r="34" spans="2:3" x14ac:dyDescent="0.15">
      <c r="B34" s="86"/>
      <c r="C34" s="86"/>
    </row>
    <row r="35" spans="2:3" x14ac:dyDescent="0.15">
      <c r="B35" s="32"/>
      <c r="C35" s="88"/>
    </row>
    <row r="36" spans="2:3" x14ac:dyDescent="0.15">
      <c r="B36" s="86"/>
      <c r="C36" s="86"/>
    </row>
    <row r="37" spans="2:3" x14ac:dyDescent="0.15">
      <c r="B37" s="89"/>
      <c r="C37" s="61"/>
    </row>
    <row r="38" spans="2:3" x14ac:dyDescent="0.15">
      <c r="B38" s="32"/>
      <c r="C38" s="32"/>
    </row>
    <row r="39" spans="2:3" x14ac:dyDescent="0.15">
      <c r="B39" s="32"/>
      <c r="C39" s="32"/>
    </row>
    <row r="40" spans="2:3" x14ac:dyDescent="0.15">
      <c r="B40" s="32"/>
      <c r="C40" s="32"/>
    </row>
    <row r="41" spans="2:3" x14ac:dyDescent="0.15">
      <c r="B41" s="32"/>
      <c r="C41" s="32"/>
    </row>
    <row r="42" spans="2:3" x14ac:dyDescent="0.15">
      <c r="B42" s="32"/>
      <c r="C42" s="32"/>
    </row>
    <row r="43" spans="2:3" x14ac:dyDescent="0.15">
      <c r="B43" s="86"/>
      <c r="C43" s="86"/>
    </row>
    <row r="44" spans="2:3" x14ac:dyDescent="0.15">
      <c r="B44" s="32"/>
      <c r="C44" s="32"/>
    </row>
    <row r="45" spans="2:3" x14ac:dyDescent="0.15">
      <c r="B45" s="31"/>
      <c r="C45" s="31"/>
    </row>
  </sheetData>
  <sortState xmlns:xlrd2="http://schemas.microsoft.com/office/spreadsheetml/2017/richdata2" ref="B3:N17">
    <sortCondition descending="1" ref="N3:N17"/>
  </sortState>
  <pageMargins left="0.7" right="0.7" top="0.78740157499999996" bottom="0.78740157499999996" header="0.3" footer="0.3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"/>
  <sheetViews>
    <sheetView tabSelected="1" showRuler="0" zoomScale="125" zoomScaleNormal="125" zoomScalePageLayoutView="125" workbookViewId="0">
      <selection activeCell="B12" sqref="B12"/>
    </sheetView>
  </sheetViews>
  <sheetFormatPr baseColWidth="10" defaultRowHeight="13" x14ac:dyDescent="0.15"/>
  <cols>
    <col min="1" max="1" width="7.33203125" style="1" customWidth="1"/>
    <col min="2" max="2" width="21.6640625" customWidth="1"/>
    <col min="3" max="3" width="45.6640625" bestFit="1" customWidth="1"/>
    <col min="4" max="4" width="3.6640625" style="1" customWidth="1"/>
    <col min="5" max="13" width="4.1640625" style="1" customWidth="1"/>
    <col min="14" max="14" width="3.5" style="1" customWidth="1"/>
    <col min="15" max="16" width="4.1640625" style="1" customWidth="1"/>
    <col min="17" max="19" width="4.6640625" style="1" customWidth="1"/>
  </cols>
  <sheetData>
    <row r="1" spans="1:19" ht="105" customHeight="1" x14ac:dyDescent="0.15">
      <c r="C1" s="88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9" ht="144" x14ac:dyDescent="0.2">
      <c r="A2" s="19" t="s">
        <v>1</v>
      </c>
      <c r="B2" s="20" t="s">
        <v>7</v>
      </c>
      <c r="C2" s="21" t="s">
        <v>2</v>
      </c>
      <c r="D2" s="115"/>
      <c r="E2" s="116"/>
      <c r="F2" s="125"/>
      <c r="G2" s="117"/>
      <c r="H2" s="118" t="s">
        <v>73</v>
      </c>
      <c r="I2" s="99" t="s">
        <v>81</v>
      </c>
      <c r="J2" s="129" t="s">
        <v>83</v>
      </c>
      <c r="K2" s="118" t="s">
        <v>116</v>
      </c>
      <c r="L2" s="99" t="s">
        <v>76</v>
      </c>
      <c r="M2" s="99" t="s">
        <v>77</v>
      </c>
      <c r="N2" s="119" t="s">
        <v>0</v>
      </c>
      <c r="O2" s="123"/>
      <c r="P2"/>
      <c r="Q2"/>
      <c r="R2"/>
      <c r="S2"/>
    </row>
    <row r="3" spans="1:19" x14ac:dyDescent="0.15">
      <c r="A3" s="43">
        <v>1</v>
      </c>
      <c r="B3" s="42" t="s">
        <v>21</v>
      </c>
      <c r="C3" s="42" t="s">
        <v>37</v>
      </c>
      <c r="D3" s="41"/>
      <c r="E3" s="41"/>
      <c r="F3" s="41"/>
      <c r="G3" s="41"/>
      <c r="H3" s="41">
        <v>75</v>
      </c>
      <c r="I3" s="41"/>
      <c r="J3" s="41">
        <v>75</v>
      </c>
      <c r="K3" s="41">
        <v>60</v>
      </c>
      <c r="L3" s="41">
        <v>75</v>
      </c>
      <c r="M3" s="41">
        <v>75</v>
      </c>
      <c r="N3" s="41">
        <f t="shared" ref="N3:N8" si="0">SUM(D3:M3)</f>
        <v>360</v>
      </c>
      <c r="O3" s="124"/>
      <c r="P3" s="88"/>
      <c r="Q3"/>
      <c r="R3"/>
      <c r="S3"/>
    </row>
    <row r="4" spans="1:19" x14ac:dyDescent="0.15">
      <c r="A4" s="43">
        <v>2</v>
      </c>
      <c r="B4" s="84" t="s">
        <v>58</v>
      </c>
      <c r="C4" s="111" t="s">
        <v>59</v>
      </c>
      <c r="D4" s="41"/>
      <c r="E4" s="41"/>
      <c r="F4" s="41"/>
      <c r="G4" s="41"/>
      <c r="H4" s="41">
        <v>60</v>
      </c>
      <c r="I4" s="41"/>
      <c r="J4" s="41"/>
      <c r="K4" s="41">
        <v>32</v>
      </c>
      <c r="L4" s="41">
        <v>60</v>
      </c>
      <c r="M4" s="41">
        <v>60</v>
      </c>
      <c r="N4" s="41">
        <f t="shared" si="0"/>
        <v>212</v>
      </c>
      <c r="O4" s="124"/>
      <c r="P4" s="88"/>
      <c r="Q4"/>
      <c r="R4"/>
      <c r="S4"/>
    </row>
    <row r="5" spans="1:19" x14ac:dyDescent="0.15">
      <c r="A5" s="43">
        <v>3</v>
      </c>
      <c r="B5" s="84" t="s">
        <v>39</v>
      </c>
      <c r="C5" s="83" t="s">
        <v>66</v>
      </c>
      <c r="D5" s="36"/>
      <c r="E5" s="36"/>
      <c r="F5" s="36"/>
      <c r="G5" s="36"/>
      <c r="H5" s="36"/>
      <c r="I5" s="36">
        <v>60</v>
      </c>
      <c r="J5" s="36"/>
      <c r="K5" s="36"/>
      <c r="L5" s="36"/>
      <c r="M5" s="36">
        <v>45</v>
      </c>
      <c r="N5" s="41">
        <f t="shared" si="0"/>
        <v>105</v>
      </c>
      <c r="O5" s="16"/>
      <c r="P5" s="88"/>
      <c r="Q5"/>
      <c r="R5"/>
      <c r="S5"/>
    </row>
    <row r="6" spans="1:19" x14ac:dyDescent="0.15">
      <c r="A6" s="5">
        <v>4</v>
      </c>
      <c r="B6" s="92" t="s">
        <v>153</v>
      </c>
      <c r="C6" s="92" t="s">
        <v>70</v>
      </c>
      <c r="D6" s="56"/>
      <c r="E6" s="56"/>
      <c r="F6" s="56"/>
      <c r="G6" s="56"/>
      <c r="H6" s="56"/>
      <c r="I6" s="56"/>
      <c r="J6" s="56"/>
      <c r="K6" s="56"/>
      <c r="L6" s="56">
        <v>45</v>
      </c>
      <c r="M6" s="56">
        <v>50</v>
      </c>
      <c r="N6" s="53">
        <f t="shared" si="0"/>
        <v>95</v>
      </c>
      <c r="O6"/>
      <c r="P6"/>
      <c r="Q6"/>
      <c r="R6"/>
      <c r="S6"/>
    </row>
    <row r="7" spans="1:19" x14ac:dyDescent="0.15">
      <c r="A7" s="5">
        <v>5</v>
      </c>
      <c r="B7" s="55" t="s">
        <v>26</v>
      </c>
      <c r="C7" s="90" t="s">
        <v>106</v>
      </c>
      <c r="D7" s="45"/>
      <c r="E7" s="45"/>
      <c r="F7" s="144"/>
      <c r="G7" s="45"/>
      <c r="H7" s="45"/>
      <c r="I7" s="45">
        <v>75</v>
      </c>
      <c r="J7" s="45"/>
      <c r="K7" s="45"/>
      <c r="L7" s="45"/>
      <c r="M7" s="45"/>
      <c r="N7" s="53">
        <f t="shared" si="0"/>
        <v>75</v>
      </c>
      <c r="O7"/>
      <c r="P7"/>
      <c r="Q7"/>
      <c r="R7"/>
      <c r="S7"/>
    </row>
    <row r="8" spans="1:19" x14ac:dyDescent="0.15">
      <c r="A8" s="5">
        <v>6</v>
      </c>
      <c r="B8" s="66" t="s">
        <v>69</v>
      </c>
      <c r="C8" s="66" t="s">
        <v>70</v>
      </c>
      <c r="D8" s="56"/>
      <c r="E8" s="56"/>
      <c r="F8" s="56"/>
      <c r="G8" s="56"/>
      <c r="H8" s="56">
        <v>50</v>
      </c>
      <c r="I8" s="56"/>
      <c r="J8" s="56"/>
      <c r="K8" s="56"/>
      <c r="L8" s="56"/>
      <c r="M8" s="56"/>
      <c r="N8" s="53">
        <f t="shared" si="0"/>
        <v>50</v>
      </c>
      <c r="O8"/>
      <c r="P8"/>
      <c r="Q8"/>
      <c r="R8"/>
      <c r="S8"/>
    </row>
    <row r="9" spans="1:19" x14ac:dyDescent="0.15">
      <c r="A9" s="5">
        <v>7</v>
      </c>
      <c r="B9" s="4"/>
      <c r="C9" s="4"/>
      <c r="D9" s="2"/>
      <c r="E9" s="3"/>
      <c r="F9" s="3"/>
      <c r="G9" s="3"/>
      <c r="H9" s="5"/>
      <c r="I9" s="5"/>
      <c r="J9" s="5"/>
      <c r="K9" s="3"/>
      <c r="L9" s="3"/>
      <c r="M9" s="5"/>
      <c r="N9" s="2"/>
      <c r="O9"/>
      <c r="P9"/>
      <c r="Q9"/>
      <c r="R9"/>
      <c r="S9"/>
    </row>
    <row r="10" spans="1:19" x14ac:dyDescent="0.15">
      <c r="A10" s="5">
        <v>8</v>
      </c>
      <c r="B10" s="4"/>
      <c r="C10" s="4"/>
      <c r="D10" s="2"/>
      <c r="E10" s="3"/>
      <c r="F10" s="3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 x14ac:dyDescent="0.15">
      <c r="A11" s="5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 x14ac:dyDescent="0.15">
      <c r="A12" s="5">
        <v>10</v>
      </c>
      <c r="B12" s="4"/>
      <c r="C12" s="4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 x14ac:dyDescent="0.15">
      <c r="A13" s="5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 x14ac:dyDescent="0.15">
      <c r="A14" s="5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 s="106"/>
      <c r="P14" s="16"/>
      <c r="Q14" s="16"/>
      <c r="R14"/>
      <c r="S14"/>
    </row>
    <row r="15" spans="1:19" x14ac:dyDescent="0.15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15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x14ac:dyDescent="0.15">
      <c r="G17"/>
      <c r="H17"/>
      <c r="I17"/>
      <c r="J17"/>
      <c r="K17"/>
      <c r="L17"/>
      <c r="M17"/>
      <c r="N17"/>
      <c r="O17"/>
      <c r="P17"/>
      <c r="Q17"/>
      <c r="R17"/>
      <c r="S17"/>
    </row>
    <row r="23" spans="2:19" x14ac:dyDescent="0.15">
      <c r="B23" s="85"/>
      <c r="C23" s="85"/>
    </row>
    <row r="24" spans="2:19" x14ac:dyDescent="0.15">
      <c r="B24" s="85"/>
      <c r="C24" s="85"/>
    </row>
    <row r="25" spans="2:19" x14ac:dyDescent="0.15">
      <c r="B25" s="85"/>
      <c r="C25" s="85"/>
    </row>
    <row r="26" spans="2:19" x14ac:dyDescent="0.15">
      <c r="B26" s="85"/>
      <c r="C26" s="85"/>
    </row>
    <row r="27" spans="2:19" x14ac:dyDescent="0.15">
      <c r="B27" s="86"/>
      <c r="C27" s="86"/>
    </row>
  </sheetData>
  <sortState xmlns:xlrd2="http://schemas.microsoft.com/office/spreadsheetml/2017/richdata2" ref="B3:N8">
    <sortCondition descending="1" ref="N3:N8"/>
  </sortState>
  <conditionalFormatting sqref="C26">
    <cfRule type="expression" dxfId="5" priority="4" stopIfTrue="1">
      <formula>#REF!=1</formula>
    </cfRule>
  </conditionalFormatting>
  <conditionalFormatting sqref="C26">
    <cfRule type="expression" dxfId="4" priority="5" stopIfTrue="1">
      <formula>$J26=1</formula>
    </cfRule>
  </conditionalFormatting>
  <conditionalFormatting sqref="C26">
    <cfRule type="expression" dxfId="3" priority="6" stopIfTrue="1">
      <formula>$K26=1</formula>
    </cfRule>
  </conditionalFormatting>
  <conditionalFormatting sqref="C7">
    <cfRule type="expression" dxfId="2" priority="1" stopIfTrue="1">
      <formula>#REF!=1</formula>
    </cfRule>
  </conditionalFormatting>
  <conditionalFormatting sqref="C7">
    <cfRule type="expression" dxfId="1" priority="2" stopIfTrue="1">
      <formula>$J7=1</formula>
    </cfRule>
  </conditionalFormatting>
  <conditionalFormatting sqref="C7">
    <cfRule type="expression" dxfId="0" priority="3" stopIfTrue="1">
      <formula>$K7=1</formula>
    </cfRule>
  </conditionalFormatting>
  <pageMargins left="0.7" right="0.7" top="0.78740157499999996" bottom="0.78740157499999996" header="0.3" footer="0.3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2"/>
  <sheetViews>
    <sheetView showRuler="0" zoomScale="125" zoomScaleNormal="125" zoomScalePageLayoutView="125" workbookViewId="0">
      <selection activeCell="A3" sqref="A3:C5"/>
    </sheetView>
  </sheetViews>
  <sheetFormatPr baseColWidth="10" defaultRowHeight="13" x14ac:dyDescent="0.15"/>
  <cols>
    <col min="1" max="1" width="7.33203125" style="1" customWidth="1"/>
    <col min="2" max="2" width="21.6640625" customWidth="1"/>
    <col min="3" max="3" width="45.6640625" bestFit="1" customWidth="1"/>
    <col min="4" max="4" width="3.6640625" style="1" customWidth="1"/>
    <col min="5" max="13" width="4.1640625" style="1" customWidth="1"/>
    <col min="14" max="14" width="4" style="1" customWidth="1"/>
    <col min="15" max="16" width="4.1640625" style="1" customWidth="1"/>
    <col min="17" max="19" width="4.6640625" style="1" customWidth="1"/>
  </cols>
  <sheetData>
    <row r="1" spans="1:19" ht="105" customHeight="1" x14ac:dyDescent="0.15"/>
    <row r="2" spans="1:19" ht="144" x14ac:dyDescent="0.2">
      <c r="A2" s="19" t="s">
        <v>1</v>
      </c>
      <c r="B2" s="20" t="s">
        <v>8</v>
      </c>
      <c r="C2" s="21" t="s">
        <v>2</v>
      </c>
      <c r="D2" s="22"/>
      <c r="E2" s="22"/>
      <c r="F2" s="22"/>
      <c r="G2" s="23"/>
      <c r="H2" s="118" t="s">
        <v>73</v>
      </c>
      <c r="I2" s="99" t="s">
        <v>81</v>
      </c>
      <c r="J2" s="128" t="s">
        <v>83</v>
      </c>
      <c r="K2" s="118" t="s">
        <v>78</v>
      </c>
      <c r="L2" s="99" t="s">
        <v>76</v>
      </c>
      <c r="M2" s="99" t="s">
        <v>77</v>
      </c>
      <c r="N2" s="24" t="s">
        <v>0</v>
      </c>
      <c r="O2"/>
      <c r="P2"/>
      <c r="Q2"/>
      <c r="R2"/>
      <c r="S2"/>
    </row>
    <row r="3" spans="1:19" x14ac:dyDescent="0.15">
      <c r="A3" s="82">
        <v>1</v>
      </c>
      <c r="B3" s="113" t="s">
        <v>16</v>
      </c>
      <c r="C3" s="78" t="s">
        <v>30</v>
      </c>
      <c r="D3" s="79"/>
      <c r="E3" s="79"/>
      <c r="F3" s="79"/>
      <c r="G3" s="79"/>
      <c r="H3" s="80">
        <v>50</v>
      </c>
      <c r="I3" s="80">
        <v>75</v>
      </c>
      <c r="J3" s="80"/>
      <c r="K3" s="79">
        <v>14</v>
      </c>
      <c r="L3" s="79">
        <v>75</v>
      </c>
      <c r="M3" s="80">
        <v>60</v>
      </c>
      <c r="N3" s="102">
        <f t="shared" ref="N3:N13" si="0">SUM(D3:M3)</f>
        <v>274</v>
      </c>
      <c r="O3"/>
      <c r="P3"/>
      <c r="Q3"/>
      <c r="R3"/>
      <c r="S3"/>
    </row>
    <row r="4" spans="1:19" x14ac:dyDescent="0.15">
      <c r="A4" s="82">
        <v>2</v>
      </c>
      <c r="B4" s="78" t="s">
        <v>17</v>
      </c>
      <c r="C4" s="81" t="s">
        <v>54</v>
      </c>
      <c r="D4" s="79"/>
      <c r="E4" s="79"/>
      <c r="F4" s="79"/>
      <c r="G4" s="79"/>
      <c r="H4" s="80">
        <v>36</v>
      </c>
      <c r="I4" s="79">
        <v>60</v>
      </c>
      <c r="J4" s="80">
        <v>60</v>
      </c>
      <c r="K4" s="145">
        <v>17</v>
      </c>
      <c r="L4" s="79">
        <v>40</v>
      </c>
      <c r="M4" s="80">
        <v>50</v>
      </c>
      <c r="N4" s="102">
        <f t="shared" si="0"/>
        <v>263</v>
      </c>
      <c r="O4" s="104">
        <v>256</v>
      </c>
      <c r="P4"/>
      <c r="Q4"/>
      <c r="R4"/>
      <c r="S4"/>
    </row>
    <row r="5" spans="1:19" x14ac:dyDescent="0.15">
      <c r="A5" s="82">
        <v>3</v>
      </c>
      <c r="B5" s="138" t="s">
        <v>120</v>
      </c>
      <c r="C5" s="134" t="s">
        <v>121</v>
      </c>
      <c r="D5" s="80"/>
      <c r="E5" s="135"/>
      <c r="F5" s="80"/>
      <c r="G5" s="80"/>
      <c r="H5" s="80">
        <v>45</v>
      </c>
      <c r="I5" s="80">
        <v>50</v>
      </c>
      <c r="J5" s="80">
        <v>45</v>
      </c>
      <c r="K5" s="80">
        <v>13</v>
      </c>
      <c r="L5" s="80"/>
      <c r="M5" s="80">
        <v>28</v>
      </c>
      <c r="N5" s="102">
        <f t="shared" si="0"/>
        <v>181</v>
      </c>
      <c r="O5"/>
      <c r="P5"/>
      <c r="Q5"/>
      <c r="R5"/>
      <c r="S5"/>
    </row>
    <row r="6" spans="1:19" x14ac:dyDescent="0.15">
      <c r="A6" s="25">
        <v>4</v>
      </c>
      <c r="B6" s="4" t="s">
        <v>135</v>
      </c>
      <c r="C6" s="40" t="s">
        <v>47</v>
      </c>
      <c r="D6" s="72"/>
      <c r="E6" s="74"/>
      <c r="F6" s="74"/>
      <c r="G6" s="74"/>
      <c r="H6" s="72"/>
      <c r="I6" s="72"/>
      <c r="J6" s="72">
        <v>50</v>
      </c>
      <c r="K6" s="74">
        <v>20</v>
      </c>
      <c r="L6" s="74"/>
      <c r="M6" s="72">
        <v>45</v>
      </c>
      <c r="N6" s="102">
        <f t="shared" si="0"/>
        <v>115</v>
      </c>
      <c r="O6"/>
      <c r="P6"/>
      <c r="Q6"/>
      <c r="R6"/>
      <c r="S6"/>
    </row>
    <row r="7" spans="1:19" x14ac:dyDescent="0.15">
      <c r="A7" s="2">
        <v>5</v>
      </c>
      <c r="B7" s="40" t="s">
        <v>160</v>
      </c>
      <c r="C7" s="40" t="s">
        <v>161</v>
      </c>
      <c r="D7" s="74"/>
      <c r="E7" s="74"/>
      <c r="F7" s="74"/>
      <c r="G7" s="74"/>
      <c r="H7" s="72"/>
      <c r="I7" s="72"/>
      <c r="J7" s="72"/>
      <c r="K7" s="74"/>
      <c r="L7" s="74"/>
      <c r="M7" s="72">
        <v>75</v>
      </c>
      <c r="N7" s="102">
        <f t="shared" si="0"/>
        <v>75</v>
      </c>
      <c r="O7"/>
      <c r="P7"/>
      <c r="Q7"/>
      <c r="R7"/>
      <c r="S7"/>
    </row>
    <row r="8" spans="1:19" x14ac:dyDescent="0.15">
      <c r="A8" s="2">
        <v>6</v>
      </c>
      <c r="B8" s="56" t="s">
        <v>52</v>
      </c>
      <c r="C8" s="139" t="s">
        <v>51</v>
      </c>
      <c r="D8" s="74"/>
      <c r="E8" s="133"/>
      <c r="F8" s="74"/>
      <c r="G8" s="74"/>
      <c r="H8" s="72">
        <v>60</v>
      </c>
      <c r="I8" s="72"/>
      <c r="J8" s="72"/>
      <c r="K8" s="74"/>
      <c r="L8" s="74"/>
      <c r="M8" s="72"/>
      <c r="N8" s="102">
        <f t="shared" si="0"/>
        <v>60</v>
      </c>
      <c r="O8"/>
      <c r="P8"/>
      <c r="Q8"/>
      <c r="R8"/>
      <c r="S8"/>
    </row>
    <row r="9" spans="1:19" x14ac:dyDescent="0.15">
      <c r="A9" s="2">
        <v>7</v>
      </c>
      <c r="B9" s="65" t="s">
        <v>142</v>
      </c>
      <c r="C9" s="56" t="s">
        <v>144</v>
      </c>
      <c r="D9" s="74"/>
      <c r="E9" s="74"/>
      <c r="F9" s="74"/>
      <c r="G9" s="74"/>
      <c r="H9" s="72"/>
      <c r="I9" s="72"/>
      <c r="J9" s="72"/>
      <c r="K9" s="74"/>
      <c r="L9" s="74">
        <v>60</v>
      </c>
      <c r="M9" s="72"/>
      <c r="N9" s="102">
        <f t="shared" si="0"/>
        <v>60</v>
      </c>
      <c r="O9"/>
      <c r="P9"/>
      <c r="Q9"/>
      <c r="R9"/>
      <c r="S9"/>
    </row>
    <row r="10" spans="1:19" x14ac:dyDescent="0.15">
      <c r="A10" s="2">
        <v>8</v>
      </c>
      <c r="B10" s="38" t="s">
        <v>71</v>
      </c>
      <c r="C10" s="40" t="s">
        <v>72</v>
      </c>
      <c r="D10" s="74"/>
      <c r="E10" s="74"/>
      <c r="F10" s="74"/>
      <c r="G10" s="74"/>
      <c r="H10" s="72"/>
      <c r="I10" s="72">
        <v>45</v>
      </c>
      <c r="J10" s="72"/>
      <c r="K10" s="74"/>
      <c r="L10" s="74"/>
      <c r="M10" s="72"/>
      <c r="N10" s="102">
        <f t="shared" si="0"/>
        <v>45</v>
      </c>
      <c r="O10"/>
      <c r="P10"/>
      <c r="Q10"/>
      <c r="R10"/>
      <c r="S10"/>
    </row>
    <row r="11" spans="1:19" x14ac:dyDescent="0.15">
      <c r="A11" s="2">
        <v>9</v>
      </c>
      <c r="B11" s="4" t="s">
        <v>162</v>
      </c>
      <c r="C11" s="114" t="s">
        <v>161</v>
      </c>
      <c r="D11" s="26"/>
      <c r="E11" s="26"/>
      <c r="F11" s="26"/>
      <c r="G11" s="77"/>
      <c r="H11" s="77"/>
      <c r="I11" s="77"/>
      <c r="J11" s="77"/>
      <c r="K11" s="77"/>
      <c r="L11" s="77"/>
      <c r="M11" s="77">
        <v>36</v>
      </c>
      <c r="N11" s="102">
        <f t="shared" si="0"/>
        <v>36</v>
      </c>
      <c r="O11"/>
      <c r="P11"/>
      <c r="Q11"/>
      <c r="R11"/>
      <c r="S11"/>
    </row>
    <row r="12" spans="1:19" x14ac:dyDescent="0.15">
      <c r="A12" s="2">
        <v>10</v>
      </c>
      <c r="B12" s="40" t="s">
        <v>61</v>
      </c>
      <c r="C12" s="127" t="s">
        <v>143</v>
      </c>
      <c r="D12" s="146"/>
      <c r="E12" s="147"/>
      <c r="F12" s="146"/>
      <c r="G12" s="146"/>
      <c r="H12" s="146"/>
      <c r="I12" s="146"/>
      <c r="J12" s="146"/>
      <c r="K12" s="146"/>
      <c r="L12" s="146">
        <v>32</v>
      </c>
      <c r="M12" s="146"/>
      <c r="N12" s="102">
        <f t="shared" si="0"/>
        <v>32</v>
      </c>
      <c r="O12"/>
      <c r="P12"/>
      <c r="Q12"/>
      <c r="R12"/>
      <c r="S12"/>
    </row>
    <row r="13" spans="1:19" x14ac:dyDescent="0.15">
      <c r="A13" s="2">
        <v>11</v>
      </c>
      <c r="B13" s="38"/>
      <c r="C13" s="40"/>
      <c r="D13" s="72"/>
      <c r="E13" s="73"/>
      <c r="F13" s="72"/>
      <c r="G13" s="72"/>
      <c r="H13" s="72"/>
      <c r="I13" s="72"/>
      <c r="J13" s="72"/>
      <c r="K13" s="72"/>
      <c r="L13" s="72"/>
      <c r="M13" s="72"/>
      <c r="N13" s="102">
        <f t="shared" si="0"/>
        <v>0</v>
      </c>
      <c r="O13"/>
      <c r="P13"/>
      <c r="Q13"/>
      <c r="R13"/>
      <c r="S13"/>
    </row>
    <row r="14" spans="1:19" x14ac:dyDescent="0.15">
      <c r="A14" s="2">
        <v>12</v>
      </c>
      <c r="B14" s="40"/>
      <c r="C14" s="56"/>
      <c r="D14" s="75"/>
      <c r="E14" s="75"/>
      <c r="F14" s="75"/>
      <c r="G14" s="75"/>
      <c r="H14" s="76"/>
      <c r="I14" s="76"/>
      <c r="J14" s="76"/>
      <c r="K14" s="75"/>
      <c r="L14" s="75"/>
      <c r="M14" s="76"/>
      <c r="N14" s="57"/>
      <c r="O14"/>
      <c r="P14"/>
      <c r="Q14"/>
      <c r="R14"/>
      <c r="S14"/>
    </row>
    <row r="15" spans="1:19" x14ac:dyDescent="0.15">
      <c r="A15" s="2">
        <v>13</v>
      </c>
      <c r="B15" s="56"/>
      <c r="C15" s="56"/>
      <c r="D15" s="76"/>
      <c r="E15" s="75"/>
      <c r="F15" s="75"/>
      <c r="G15" s="75"/>
      <c r="H15" s="76"/>
      <c r="I15" s="76"/>
      <c r="J15" s="76"/>
      <c r="K15" s="75"/>
      <c r="L15" s="75"/>
      <c r="M15" s="76"/>
      <c r="N15" s="57"/>
      <c r="O15" s="105" t="s">
        <v>57</v>
      </c>
      <c r="P15" s="105"/>
      <c r="Q15" s="105"/>
      <c r="R15"/>
      <c r="S15"/>
    </row>
    <row r="16" spans="1:19" x14ac:dyDescent="0.15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x14ac:dyDescent="0.15">
      <c r="G17"/>
      <c r="H17"/>
      <c r="I17"/>
      <c r="J17"/>
      <c r="K17"/>
      <c r="L17"/>
      <c r="M17"/>
      <c r="N17"/>
      <c r="O17"/>
      <c r="P17"/>
      <c r="Q17"/>
      <c r="R17"/>
      <c r="S17"/>
    </row>
    <row r="25" spans="2:19" ht="12" customHeight="1" x14ac:dyDescent="0.25">
      <c r="B25" s="86"/>
      <c r="C25" s="86"/>
      <c r="D25" s="13"/>
      <c r="E25" s="13"/>
      <c r="F25" s="11"/>
      <c r="G25" s="12"/>
    </row>
    <row r="26" spans="2:19" x14ac:dyDescent="0.15">
      <c r="B26" s="86"/>
      <c r="C26" s="86"/>
    </row>
    <row r="27" spans="2:19" x14ac:dyDescent="0.15">
      <c r="B27" s="86"/>
      <c r="C27" s="86"/>
    </row>
    <row r="28" spans="2:19" x14ac:dyDescent="0.15">
      <c r="B28" s="86"/>
      <c r="C28" s="86"/>
    </row>
    <row r="29" spans="2:19" x14ac:dyDescent="0.15">
      <c r="B29" s="86"/>
      <c r="C29" s="86"/>
    </row>
    <row r="30" spans="2:19" x14ac:dyDescent="0.15">
      <c r="B30" s="86"/>
      <c r="C30" s="86"/>
    </row>
    <row r="31" spans="2:19" x14ac:dyDescent="0.15">
      <c r="B31" s="90"/>
      <c r="C31" s="89"/>
    </row>
    <row r="32" spans="2:19" x14ac:dyDescent="0.15">
      <c r="B32" s="86"/>
      <c r="C32" s="87"/>
    </row>
  </sheetData>
  <sortState xmlns:xlrd2="http://schemas.microsoft.com/office/spreadsheetml/2017/richdata2" ref="B3:N13">
    <sortCondition descending="1" ref="N3:N13"/>
  </sortState>
  <pageMargins left="0.7" right="0.7" top="0.78740157499999996" bottom="0.78740157499999996" header="0.3" footer="0.3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6"/>
  <sheetViews>
    <sheetView showRuler="0" zoomScale="125" zoomScaleNormal="125" zoomScalePageLayoutView="125" workbookViewId="0">
      <selection activeCell="H16" sqref="H16"/>
    </sheetView>
  </sheetViews>
  <sheetFormatPr baseColWidth="10" defaultRowHeight="13" x14ac:dyDescent="0.15"/>
  <cols>
    <col min="1" max="1" width="7.33203125" style="1" customWidth="1"/>
    <col min="2" max="2" width="21.6640625" customWidth="1"/>
    <col min="3" max="3" width="45.6640625" bestFit="1" customWidth="1"/>
    <col min="4" max="4" width="3.6640625" style="1" customWidth="1"/>
    <col min="5" max="16" width="4.1640625" style="1" customWidth="1"/>
    <col min="17" max="19" width="4.6640625" style="1" customWidth="1"/>
  </cols>
  <sheetData>
    <row r="1" spans="1:19" ht="105" customHeight="1" x14ac:dyDescent="0.15"/>
    <row r="2" spans="1:19" ht="153" customHeight="1" thickBot="1" x14ac:dyDescent="0.25">
      <c r="A2" s="19" t="s">
        <v>1</v>
      </c>
      <c r="B2" s="20" t="s">
        <v>9</v>
      </c>
      <c r="C2" s="21" t="s">
        <v>2</v>
      </c>
      <c r="D2" s="115"/>
      <c r="E2" s="116"/>
      <c r="F2" s="116"/>
      <c r="G2" s="117"/>
      <c r="H2" s="118" t="s">
        <v>73</v>
      </c>
      <c r="I2" s="99" t="s">
        <v>81</v>
      </c>
      <c r="J2" s="129" t="s">
        <v>83</v>
      </c>
      <c r="K2" s="118" t="s">
        <v>78</v>
      </c>
      <c r="L2" s="99" t="s">
        <v>76</v>
      </c>
      <c r="M2" s="99" t="s">
        <v>77</v>
      </c>
      <c r="N2" s="119" t="s">
        <v>0</v>
      </c>
      <c r="O2" s="123"/>
      <c r="P2"/>
      <c r="Q2"/>
      <c r="R2"/>
      <c r="S2"/>
    </row>
    <row r="3" spans="1:19" x14ac:dyDescent="0.15">
      <c r="A3" s="51">
        <v>1</v>
      </c>
      <c r="B3" s="42" t="s">
        <v>79</v>
      </c>
      <c r="C3" s="42" t="s">
        <v>80</v>
      </c>
      <c r="D3" s="136"/>
      <c r="E3" s="136"/>
      <c r="F3" s="136"/>
      <c r="G3" s="136"/>
      <c r="H3" s="137"/>
      <c r="I3" s="137">
        <v>75</v>
      </c>
      <c r="J3" s="49">
        <v>60</v>
      </c>
      <c r="K3" s="136">
        <v>36</v>
      </c>
      <c r="L3" s="136">
        <v>40</v>
      </c>
      <c r="M3" s="51">
        <v>75</v>
      </c>
      <c r="N3" s="83">
        <f t="shared" ref="N3:N9" si="0">SUM(H3:M3)</f>
        <v>286</v>
      </c>
      <c r="O3" s="124"/>
      <c r="P3" s="88"/>
      <c r="Q3"/>
      <c r="R3"/>
      <c r="S3"/>
    </row>
    <row r="4" spans="1:19" x14ac:dyDescent="0.15">
      <c r="A4" s="60">
        <v>2</v>
      </c>
      <c r="B4" s="42" t="s">
        <v>12</v>
      </c>
      <c r="C4" s="42" t="s">
        <v>29</v>
      </c>
      <c r="D4" s="48"/>
      <c r="E4" s="48"/>
      <c r="F4" s="48"/>
      <c r="G4" s="48"/>
      <c r="H4" s="48">
        <v>60</v>
      </c>
      <c r="I4" s="48">
        <v>50</v>
      </c>
      <c r="J4" s="48">
        <v>50</v>
      </c>
      <c r="K4" s="48"/>
      <c r="L4" s="48">
        <v>45</v>
      </c>
      <c r="M4" s="48">
        <v>60</v>
      </c>
      <c r="N4" s="83">
        <f t="shared" si="0"/>
        <v>265</v>
      </c>
      <c r="O4" s="16"/>
      <c r="P4" s="88"/>
      <c r="Q4"/>
      <c r="R4"/>
      <c r="S4"/>
    </row>
    <row r="5" spans="1:19" x14ac:dyDescent="0.15">
      <c r="A5" s="45">
        <v>3</v>
      </c>
      <c r="B5" s="52" t="s">
        <v>14</v>
      </c>
      <c r="C5" s="52" t="s">
        <v>28</v>
      </c>
      <c r="D5" s="110"/>
      <c r="E5" s="151"/>
      <c r="F5" s="110"/>
      <c r="G5" s="110"/>
      <c r="H5" s="110">
        <v>75</v>
      </c>
      <c r="I5" s="110"/>
      <c r="J5" s="110"/>
      <c r="K5" s="110"/>
      <c r="L5" s="110"/>
      <c r="M5" s="110"/>
      <c r="N5" s="83">
        <f t="shared" si="0"/>
        <v>75</v>
      </c>
      <c r="O5" s="16"/>
      <c r="P5" s="88"/>
      <c r="Q5"/>
      <c r="R5"/>
      <c r="S5"/>
    </row>
    <row r="6" spans="1:19" x14ac:dyDescent="0.15">
      <c r="A6" s="25">
        <v>4</v>
      </c>
      <c r="B6" s="31" t="s">
        <v>132</v>
      </c>
      <c r="C6" s="4" t="s">
        <v>136</v>
      </c>
      <c r="D6" s="25"/>
      <c r="E6" s="26"/>
      <c r="F6" s="26"/>
      <c r="G6" s="26"/>
      <c r="H6" s="27"/>
      <c r="I6" s="27"/>
      <c r="J6" s="27">
        <v>75</v>
      </c>
      <c r="K6" s="26"/>
      <c r="L6" s="26"/>
      <c r="M6" s="27"/>
      <c r="N6" s="83">
        <f t="shared" si="0"/>
        <v>75</v>
      </c>
      <c r="O6" s="16"/>
      <c r="P6"/>
      <c r="Q6"/>
      <c r="R6"/>
      <c r="S6"/>
    </row>
    <row r="7" spans="1:19" x14ac:dyDescent="0.15">
      <c r="A7" s="2">
        <v>5</v>
      </c>
      <c r="B7" s="66" t="s">
        <v>13</v>
      </c>
      <c r="C7" s="66" t="s">
        <v>33</v>
      </c>
      <c r="D7" s="3"/>
      <c r="E7" s="3"/>
      <c r="F7" s="3"/>
      <c r="G7" s="3"/>
      <c r="H7" s="132"/>
      <c r="I7" s="132">
        <v>60</v>
      </c>
      <c r="J7" s="28"/>
      <c r="K7" s="3"/>
      <c r="L7" s="3"/>
      <c r="M7" s="28"/>
      <c r="N7" s="83">
        <f t="shared" si="0"/>
        <v>60</v>
      </c>
      <c r="O7"/>
      <c r="P7"/>
      <c r="Q7"/>
      <c r="R7"/>
      <c r="S7"/>
    </row>
    <row r="8" spans="1:19" x14ac:dyDescent="0.15">
      <c r="A8" s="2">
        <v>6</v>
      </c>
      <c r="B8" s="4" t="s">
        <v>145</v>
      </c>
      <c r="C8" s="4" t="s">
        <v>146</v>
      </c>
      <c r="D8" s="2"/>
      <c r="E8" s="3"/>
      <c r="F8" s="3"/>
      <c r="G8" s="3"/>
      <c r="H8" s="5"/>
      <c r="I8" s="5"/>
      <c r="J8" s="5"/>
      <c r="K8" s="3"/>
      <c r="L8" s="3">
        <v>60</v>
      </c>
      <c r="M8" s="5"/>
      <c r="N8" s="83">
        <f t="shared" si="0"/>
        <v>60</v>
      </c>
      <c r="O8"/>
      <c r="P8"/>
      <c r="Q8"/>
      <c r="R8"/>
      <c r="S8"/>
    </row>
    <row r="9" spans="1:19" x14ac:dyDescent="0.15">
      <c r="A9" s="2">
        <v>7</v>
      </c>
      <c r="B9" s="4" t="s">
        <v>133</v>
      </c>
      <c r="C9" s="4" t="s">
        <v>134</v>
      </c>
      <c r="D9" s="2"/>
      <c r="E9" s="3"/>
      <c r="F9" s="3"/>
      <c r="G9" s="3"/>
      <c r="H9" s="5"/>
      <c r="I9" s="5"/>
      <c r="J9" s="5">
        <v>45</v>
      </c>
      <c r="K9" s="3"/>
      <c r="L9" s="3"/>
      <c r="M9" s="5"/>
      <c r="N9" s="83">
        <f t="shared" si="0"/>
        <v>45</v>
      </c>
      <c r="O9"/>
      <c r="P9"/>
      <c r="Q9"/>
      <c r="R9"/>
      <c r="S9"/>
    </row>
    <row r="10" spans="1:19" x14ac:dyDescent="0.15">
      <c r="A10" s="2">
        <v>8</v>
      </c>
      <c r="B10" s="4"/>
      <c r="C10" s="4"/>
      <c r="D10" s="2"/>
      <c r="E10" s="3"/>
      <c r="F10" s="3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 x14ac:dyDescent="0.15">
      <c r="A11" s="2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 x14ac:dyDescent="0.15">
      <c r="A12" s="2">
        <v>10</v>
      </c>
      <c r="B12" s="4"/>
      <c r="C12" s="4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 x14ac:dyDescent="0.15">
      <c r="A13" s="2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 x14ac:dyDescent="0.15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 s="105" t="s">
        <v>57</v>
      </c>
      <c r="P14" s="104"/>
      <c r="Q14" s="104"/>
      <c r="R14"/>
      <c r="S14"/>
    </row>
    <row r="15" spans="1:19" x14ac:dyDescent="0.15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15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x14ac:dyDescent="0.15">
      <c r="G17"/>
      <c r="H17"/>
      <c r="I17"/>
      <c r="J17"/>
      <c r="K17"/>
      <c r="L17"/>
      <c r="M17"/>
      <c r="N17"/>
      <c r="O17"/>
      <c r="P17"/>
      <c r="Q17"/>
      <c r="R17"/>
      <c r="S17"/>
    </row>
    <row r="22" spans="1:19" x14ac:dyDescent="0.15">
      <c r="B22" s="86"/>
      <c r="C22" s="86"/>
    </row>
    <row r="26" spans="1:19" x14ac:dyDescent="0.15">
      <c r="A26" s="13"/>
      <c r="B26" s="14"/>
      <c r="C26" s="15"/>
      <c r="D26" s="13"/>
      <c r="E26" s="10"/>
      <c r="F26" s="13"/>
    </row>
  </sheetData>
  <sortState xmlns:xlrd2="http://schemas.microsoft.com/office/spreadsheetml/2017/richdata2" ref="B3:N9">
    <sortCondition descending="1" ref="N3:N9"/>
  </sortState>
  <pageMargins left="0.7" right="0.7" top="0.78740157499999996" bottom="0.78740157499999996" header="0.3" footer="0.3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5"/>
  <sheetViews>
    <sheetView showRuler="0" zoomScale="125" zoomScaleNormal="125" zoomScalePageLayoutView="125" workbookViewId="0">
      <selection activeCell="C12" sqref="C12"/>
    </sheetView>
  </sheetViews>
  <sheetFormatPr baseColWidth="10" defaultRowHeight="13" x14ac:dyDescent="0.15"/>
  <cols>
    <col min="1" max="1" width="7.33203125" style="1" customWidth="1"/>
    <col min="2" max="2" width="21.6640625" customWidth="1"/>
    <col min="3" max="3" width="45.6640625" bestFit="1" customWidth="1"/>
    <col min="4" max="4" width="3.6640625" style="1" customWidth="1"/>
    <col min="5" max="13" width="4.1640625" style="1" customWidth="1"/>
    <col min="14" max="14" width="4.5" style="1" customWidth="1"/>
    <col min="15" max="16" width="4.1640625" style="1" customWidth="1"/>
    <col min="17" max="19" width="4.6640625" style="1" customWidth="1"/>
  </cols>
  <sheetData>
    <row r="1" spans="1:19" ht="105" customHeight="1" x14ac:dyDescent="0.15"/>
    <row r="2" spans="1:19" ht="160" customHeight="1" x14ac:dyDescent="0.2">
      <c r="A2" s="19" t="s">
        <v>1</v>
      </c>
      <c r="B2" s="20" t="s">
        <v>10</v>
      </c>
      <c r="C2" s="21" t="s">
        <v>2</v>
      </c>
      <c r="D2" s="115"/>
      <c r="E2" s="116"/>
      <c r="F2" s="125" t="s">
        <v>74</v>
      </c>
      <c r="G2" s="117"/>
      <c r="H2" s="118" t="s">
        <v>60</v>
      </c>
      <c r="I2" s="99" t="s">
        <v>82</v>
      </c>
      <c r="J2" s="126"/>
      <c r="K2" s="118" t="s">
        <v>78</v>
      </c>
      <c r="L2" s="99" t="s">
        <v>76</v>
      </c>
      <c r="M2" s="99" t="s">
        <v>77</v>
      </c>
      <c r="N2" s="119" t="s">
        <v>0</v>
      </c>
      <c r="O2"/>
      <c r="P2"/>
      <c r="Q2"/>
      <c r="R2"/>
      <c r="S2"/>
    </row>
    <row r="3" spans="1:19" x14ac:dyDescent="0.15">
      <c r="A3" s="47">
        <v>1</v>
      </c>
      <c r="B3" s="41" t="s">
        <v>15</v>
      </c>
      <c r="C3" s="41" t="s">
        <v>32</v>
      </c>
      <c r="D3" s="36"/>
      <c r="E3" s="36"/>
      <c r="F3" s="36">
        <v>1</v>
      </c>
      <c r="G3" s="36"/>
      <c r="H3" s="37"/>
      <c r="I3" s="37">
        <v>75</v>
      </c>
      <c r="J3" s="37"/>
      <c r="K3" s="36">
        <v>60</v>
      </c>
      <c r="L3" s="36"/>
      <c r="M3" s="37"/>
      <c r="N3" s="103">
        <f>SUM(F3:M3)</f>
        <v>136</v>
      </c>
      <c r="O3"/>
      <c r="P3"/>
      <c r="Q3"/>
      <c r="R3"/>
      <c r="S3"/>
    </row>
    <row r="4" spans="1:19" x14ac:dyDescent="0.15">
      <c r="A4" s="47">
        <v>2</v>
      </c>
      <c r="B4" s="41" t="s">
        <v>20</v>
      </c>
      <c r="C4" s="83" t="s">
        <v>49</v>
      </c>
      <c r="D4" s="47"/>
      <c r="E4" s="47"/>
      <c r="F4" s="47">
        <v>1</v>
      </c>
      <c r="G4" s="47"/>
      <c r="H4" s="49"/>
      <c r="I4" s="49">
        <v>60</v>
      </c>
      <c r="J4" s="49"/>
      <c r="K4" s="47">
        <v>50</v>
      </c>
      <c r="L4" s="47"/>
      <c r="M4" s="49"/>
      <c r="N4" s="103">
        <f t="shared" ref="N4:N5" si="0">SUM(F4:M4)</f>
        <v>111</v>
      </c>
      <c r="O4"/>
      <c r="P4"/>
      <c r="Q4"/>
      <c r="R4"/>
      <c r="S4"/>
    </row>
    <row r="5" spans="1:19" x14ac:dyDescent="0.15">
      <c r="A5" s="50">
        <v>3</v>
      </c>
      <c r="B5" s="89" t="s">
        <v>155</v>
      </c>
      <c r="C5" s="52" t="s">
        <v>156</v>
      </c>
      <c r="D5" s="50"/>
      <c r="E5" s="50"/>
      <c r="F5" s="50"/>
      <c r="G5" s="50"/>
      <c r="H5" s="150"/>
      <c r="I5" s="150"/>
      <c r="J5" s="150"/>
      <c r="K5" s="50"/>
      <c r="L5" s="50">
        <v>45</v>
      </c>
      <c r="M5" s="150"/>
      <c r="N5" s="103">
        <f t="shared" si="0"/>
        <v>45</v>
      </c>
      <c r="O5"/>
      <c r="P5"/>
      <c r="Q5"/>
      <c r="R5"/>
      <c r="S5"/>
    </row>
    <row r="6" spans="1:19" x14ac:dyDescent="0.15">
      <c r="A6" s="50">
        <v>4</v>
      </c>
      <c r="B6" s="53"/>
      <c r="C6" s="53"/>
      <c r="D6" s="26"/>
      <c r="E6" s="26"/>
      <c r="F6" s="26"/>
      <c r="G6" s="26"/>
      <c r="H6" s="64"/>
      <c r="I6" s="64"/>
      <c r="J6" s="64"/>
      <c r="K6" s="26"/>
      <c r="L6" s="26"/>
      <c r="M6" s="64"/>
      <c r="N6" s="3"/>
      <c r="O6"/>
      <c r="P6"/>
      <c r="Q6"/>
      <c r="R6"/>
      <c r="S6"/>
    </row>
    <row r="7" spans="1:19" x14ac:dyDescent="0.15">
      <c r="A7" s="2">
        <v>5</v>
      </c>
      <c r="C7" s="53"/>
      <c r="D7" s="45"/>
      <c r="E7" s="45"/>
      <c r="F7" s="45"/>
      <c r="G7" s="45"/>
      <c r="H7" s="59"/>
      <c r="I7" s="59"/>
      <c r="J7" s="59"/>
      <c r="K7" s="45"/>
      <c r="L7" s="45"/>
      <c r="M7" s="59"/>
      <c r="N7" s="3"/>
      <c r="O7"/>
      <c r="P7"/>
      <c r="Q7"/>
      <c r="R7"/>
      <c r="S7"/>
    </row>
    <row r="8" spans="1:19" x14ac:dyDescent="0.15">
      <c r="A8" s="2">
        <v>6</v>
      </c>
      <c r="B8" s="53"/>
      <c r="C8" s="53"/>
      <c r="D8" s="45"/>
      <c r="E8" s="45"/>
      <c r="F8" s="45"/>
      <c r="G8" s="45"/>
      <c r="H8" s="59"/>
      <c r="I8" s="59"/>
      <c r="J8" s="59"/>
      <c r="K8" s="45"/>
      <c r="L8" s="45"/>
      <c r="M8" s="59"/>
      <c r="N8" s="3"/>
      <c r="O8"/>
      <c r="P8"/>
      <c r="Q8"/>
      <c r="R8"/>
      <c r="S8"/>
    </row>
    <row r="9" spans="1:19" x14ac:dyDescent="0.15">
      <c r="A9" s="2">
        <v>7</v>
      </c>
      <c r="B9" s="4"/>
      <c r="C9" s="4"/>
      <c r="D9" s="2"/>
      <c r="E9" s="3"/>
      <c r="F9" s="3"/>
      <c r="G9" s="3"/>
      <c r="H9" s="5"/>
      <c r="I9" s="5"/>
      <c r="J9" s="5"/>
      <c r="K9" s="3"/>
      <c r="L9" s="3"/>
      <c r="M9" s="5"/>
      <c r="N9" s="2"/>
      <c r="O9"/>
      <c r="P9"/>
      <c r="Q9"/>
      <c r="R9"/>
      <c r="S9"/>
    </row>
    <row r="10" spans="1:19" x14ac:dyDescent="0.15">
      <c r="A10" s="2">
        <v>8</v>
      </c>
      <c r="B10" s="4"/>
      <c r="C10" s="4"/>
      <c r="D10" s="2"/>
      <c r="E10" s="3"/>
      <c r="F10" s="3"/>
      <c r="G10" s="3"/>
      <c r="H10" s="5"/>
      <c r="I10" s="5"/>
      <c r="J10" s="5"/>
      <c r="K10" s="3"/>
      <c r="L10" s="3"/>
      <c r="M10" s="5"/>
      <c r="N10" s="2"/>
      <c r="O10"/>
      <c r="P10"/>
      <c r="Q10"/>
      <c r="R10"/>
      <c r="S10"/>
    </row>
    <row r="11" spans="1:19" x14ac:dyDescent="0.15">
      <c r="A11" s="2">
        <v>9</v>
      </c>
      <c r="B11" s="4"/>
      <c r="C11" s="4"/>
      <c r="D11" s="2"/>
      <c r="E11" s="3"/>
      <c r="F11" s="3"/>
      <c r="G11" s="3"/>
      <c r="H11" s="5"/>
      <c r="I11" s="5"/>
      <c r="J11" s="5"/>
      <c r="K11" s="3"/>
      <c r="L11" s="3"/>
      <c r="M11" s="5"/>
      <c r="N11" s="2"/>
      <c r="O11"/>
      <c r="P11"/>
      <c r="Q11"/>
      <c r="R11"/>
      <c r="S11"/>
    </row>
    <row r="12" spans="1:19" x14ac:dyDescent="0.15">
      <c r="A12" s="2">
        <v>10</v>
      </c>
      <c r="B12" s="4"/>
      <c r="C12" s="4"/>
      <c r="D12" s="2"/>
      <c r="E12" s="3"/>
      <c r="F12" s="3"/>
      <c r="G12" s="3"/>
      <c r="H12" s="5"/>
      <c r="I12" s="5"/>
      <c r="J12" s="5"/>
      <c r="K12" s="3"/>
      <c r="L12" s="3"/>
      <c r="M12" s="5"/>
      <c r="N12" s="2"/>
      <c r="O12"/>
      <c r="P12"/>
      <c r="Q12"/>
      <c r="R12"/>
      <c r="S12"/>
    </row>
    <row r="13" spans="1:19" x14ac:dyDescent="0.15">
      <c r="A13" s="2">
        <v>11</v>
      </c>
      <c r="B13" s="4"/>
      <c r="C13" s="4"/>
      <c r="D13" s="2"/>
      <c r="E13" s="3"/>
      <c r="F13" s="3"/>
      <c r="G13" s="3"/>
      <c r="H13" s="5"/>
      <c r="I13" s="5"/>
      <c r="J13" s="5"/>
      <c r="K13" s="3"/>
      <c r="L13" s="3"/>
      <c r="M13" s="5"/>
      <c r="N13" s="2"/>
      <c r="O13"/>
      <c r="P13"/>
      <c r="Q13"/>
      <c r="R13"/>
      <c r="S13"/>
    </row>
    <row r="14" spans="1:19" x14ac:dyDescent="0.15">
      <c r="A14" s="2">
        <v>12</v>
      </c>
      <c r="B14" s="4"/>
      <c r="C14" s="4"/>
      <c r="D14" s="2"/>
      <c r="E14" s="3"/>
      <c r="F14" s="3"/>
      <c r="G14" s="3"/>
      <c r="H14" s="5"/>
      <c r="I14" s="3"/>
      <c r="J14" s="5"/>
      <c r="K14" s="3"/>
      <c r="L14" s="3"/>
      <c r="M14" s="5"/>
      <c r="N14" s="2"/>
      <c r="O14"/>
      <c r="P14"/>
      <c r="Q14"/>
      <c r="R14"/>
      <c r="S14"/>
    </row>
    <row r="15" spans="1:19" x14ac:dyDescent="0.15"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x14ac:dyDescent="0.15"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2:19" x14ac:dyDescent="0.15">
      <c r="G17"/>
      <c r="H17"/>
      <c r="I17"/>
      <c r="J17"/>
      <c r="K17"/>
      <c r="L17"/>
      <c r="M17"/>
      <c r="N17"/>
      <c r="O17"/>
      <c r="P17"/>
      <c r="Q17"/>
      <c r="R17"/>
      <c r="S17"/>
    </row>
    <row r="24" spans="2:19" x14ac:dyDescent="0.15">
      <c r="B24" s="86"/>
      <c r="C24" s="86"/>
    </row>
    <row r="25" spans="2:19" x14ac:dyDescent="0.15">
      <c r="B25" s="87"/>
      <c r="C25" s="86"/>
    </row>
  </sheetData>
  <sortState xmlns:xlrd2="http://schemas.microsoft.com/office/spreadsheetml/2017/richdata2" ref="B3:N5">
    <sortCondition descending="1" ref="N3:N5"/>
  </sortState>
  <pageMargins left="0.7" right="0.7" top="0.78740157499999996" bottom="0.78740157499999996" header="0.3" footer="0.3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25"/>
  <sheetViews>
    <sheetView showRuler="0" zoomScale="125" zoomScaleNormal="125" zoomScalePageLayoutView="125" workbookViewId="0">
      <selection activeCell="C11" sqref="C11"/>
    </sheetView>
  </sheetViews>
  <sheetFormatPr baseColWidth="10" defaultRowHeight="13" x14ac:dyDescent="0.15"/>
  <cols>
    <col min="1" max="1" width="7.33203125" style="1" customWidth="1"/>
    <col min="2" max="2" width="21.6640625" customWidth="1"/>
    <col min="3" max="3" width="45.6640625" bestFit="1" customWidth="1"/>
    <col min="4" max="4" width="4" customWidth="1"/>
    <col min="5" max="5" width="3.6640625" style="1" customWidth="1"/>
    <col min="6" max="14" width="4.1640625" style="1" customWidth="1"/>
    <col min="15" max="15" width="3.5" style="1" customWidth="1"/>
    <col min="16" max="17" width="4.1640625" style="1" customWidth="1"/>
    <col min="18" max="20" width="4.6640625" style="1" customWidth="1"/>
  </cols>
  <sheetData>
    <row r="1" spans="1:20" ht="105" customHeight="1" x14ac:dyDescent="0.15"/>
    <row r="2" spans="1:20" ht="151" thickBot="1" x14ac:dyDescent="0.25">
      <c r="A2" s="19" t="s">
        <v>1</v>
      </c>
      <c r="B2" s="20" t="s">
        <v>11</v>
      </c>
      <c r="C2" s="21" t="s">
        <v>2</v>
      </c>
      <c r="D2" s="115"/>
      <c r="E2" s="116"/>
      <c r="F2" s="125" t="s">
        <v>74</v>
      </c>
      <c r="G2" s="117"/>
      <c r="H2" s="118" t="s">
        <v>60</v>
      </c>
      <c r="I2" s="99" t="s">
        <v>75</v>
      </c>
      <c r="J2" s="126"/>
      <c r="K2" s="118" t="s">
        <v>78</v>
      </c>
      <c r="L2" s="99" t="s">
        <v>76</v>
      </c>
      <c r="M2" s="149"/>
      <c r="N2" s="119"/>
      <c r="O2" s="71" t="s">
        <v>0</v>
      </c>
      <c r="P2"/>
      <c r="Q2"/>
      <c r="R2"/>
      <c r="S2"/>
      <c r="T2"/>
    </row>
    <row r="3" spans="1:20" x14ac:dyDescent="0.15">
      <c r="A3" s="36">
        <v>1</v>
      </c>
      <c r="B3" s="131" t="s">
        <v>157</v>
      </c>
      <c r="C3" s="83" t="s">
        <v>50</v>
      </c>
      <c r="D3" s="108"/>
      <c r="E3" s="45"/>
      <c r="F3" s="45"/>
      <c r="G3" s="45"/>
      <c r="H3" s="45"/>
      <c r="I3" s="59">
        <v>75</v>
      </c>
      <c r="J3" s="59"/>
      <c r="K3" s="59">
        <v>45</v>
      </c>
      <c r="L3" s="45">
        <v>20</v>
      </c>
      <c r="M3" s="45"/>
      <c r="N3" s="59"/>
      <c r="O3" s="83">
        <f>SUM(F3:N3)</f>
        <v>140</v>
      </c>
      <c r="P3"/>
      <c r="Q3"/>
      <c r="R3"/>
      <c r="S3"/>
      <c r="T3"/>
    </row>
    <row r="4" spans="1:20" x14ac:dyDescent="0.15">
      <c r="A4" s="36">
        <v>2</v>
      </c>
      <c r="B4" s="41" t="s">
        <v>3</v>
      </c>
      <c r="C4" s="41" t="s">
        <v>31</v>
      </c>
      <c r="D4" s="53"/>
      <c r="E4" s="45"/>
      <c r="F4" s="45">
        <v>17</v>
      </c>
      <c r="G4" s="45"/>
      <c r="H4" s="45"/>
      <c r="I4" s="59"/>
      <c r="J4" s="59"/>
      <c r="K4" s="59">
        <v>60</v>
      </c>
      <c r="L4" s="45">
        <v>45</v>
      </c>
      <c r="M4" s="45"/>
      <c r="N4" s="59"/>
      <c r="O4" s="83">
        <f>SUM(F4:N4)</f>
        <v>122</v>
      </c>
      <c r="P4"/>
      <c r="Q4"/>
      <c r="R4"/>
      <c r="S4"/>
      <c r="T4"/>
    </row>
    <row r="5" spans="1:20" x14ac:dyDescent="0.15">
      <c r="A5" s="50">
        <v>3</v>
      </c>
      <c r="B5" s="109"/>
      <c r="C5" s="109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83">
        <f>SUM(F5:N5)</f>
        <v>0</v>
      </c>
      <c r="P5"/>
      <c r="Q5"/>
      <c r="R5"/>
      <c r="S5"/>
      <c r="T5"/>
    </row>
    <row r="6" spans="1:20" x14ac:dyDescent="0.15">
      <c r="A6" s="2">
        <v>4</v>
      </c>
      <c r="B6" s="53"/>
      <c r="C6" s="53"/>
      <c r="D6" s="53"/>
      <c r="E6" s="45"/>
      <c r="F6" s="45"/>
      <c r="G6" s="45"/>
      <c r="H6" s="45"/>
      <c r="I6" s="59"/>
      <c r="J6" s="59"/>
      <c r="K6" s="59"/>
      <c r="L6" s="45"/>
      <c r="M6" s="45"/>
      <c r="N6" s="59"/>
      <c r="O6" s="50"/>
      <c r="P6"/>
      <c r="Q6"/>
      <c r="R6"/>
      <c r="S6"/>
      <c r="T6"/>
    </row>
    <row r="7" spans="1:20" x14ac:dyDescent="0.15">
      <c r="A7" s="2">
        <v>5</v>
      </c>
      <c r="B7" s="56"/>
      <c r="C7" s="107"/>
      <c r="D7" s="4"/>
      <c r="E7" s="2"/>
      <c r="F7" s="3"/>
      <c r="G7" s="3"/>
      <c r="H7" s="3"/>
      <c r="I7" s="5"/>
      <c r="J7" s="5"/>
      <c r="K7" s="5"/>
      <c r="L7" s="3"/>
      <c r="M7" s="3"/>
      <c r="N7" s="5"/>
      <c r="O7" s="2"/>
      <c r="P7"/>
      <c r="Q7"/>
      <c r="R7"/>
      <c r="S7"/>
      <c r="T7"/>
    </row>
    <row r="8" spans="1:20" x14ac:dyDescent="0.15">
      <c r="A8" s="2">
        <v>6</v>
      </c>
      <c r="B8" s="4"/>
      <c r="C8" s="4"/>
      <c r="D8" s="4"/>
      <c r="E8" s="2"/>
      <c r="F8" s="3"/>
      <c r="G8" s="3"/>
      <c r="H8" s="3"/>
      <c r="I8" s="5"/>
      <c r="J8" s="5"/>
      <c r="K8" s="5"/>
      <c r="L8" s="3"/>
      <c r="M8" s="3"/>
      <c r="N8" s="5"/>
      <c r="O8" s="2"/>
      <c r="P8"/>
      <c r="Q8"/>
      <c r="R8"/>
      <c r="S8"/>
      <c r="T8"/>
    </row>
    <row r="9" spans="1:20" x14ac:dyDescent="0.15">
      <c r="A9" s="2">
        <v>7</v>
      </c>
      <c r="B9" s="4"/>
      <c r="C9" s="4"/>
      <c r="D9" s="4"/>
      <c r="E9" s="2"/>
      <c r="F9" s="3"/>
      <c r="G9" s="3"/>
      <c r="H9" s="3"/>
      <c r="I9" s="5"/>
      <c r="J9" s="5"/>
      <c r="K9" s="5"/>
      <c r="L9" s="3"/>
      <c r="M9" s="3"/>
      <c r="N9" s="5"/>
      <c r="O9" s="2"/>
      <c r="P9"/>
      <c r="Q9"/>
      <c r="R9"/>
      <c r="S9"/>
      <c r="T9"/>
    </row>
    <row r="10" spans="1:20" x14ac:dyDescent="0.15">
      <c r="A10" s="2">
        <v>8</v>
      </c>
      <c r="B10" s="4"/>
      <c r="C10" s="4"/>
      <c r="D10" s="4"/>
      <c r="E10" s="2"/>
      <c r="F10" s="3"/>
      <c r="G10" s="3"/>
      <c r="H10" s="3"/>
      <c r="I10" s="5"/>
      <c r="J10" s="5"/>
      <c r="K10" s="5"/>
      <c r="L10" s="3"/>
      <c r="M10" s="3"/>
      <c r="N10" s="5"/>
      <c r="O10" s="2"/>
      <c r="P10"/>
      <c r="Q10"/>
      <c r="R10"/>
      <c r="S10"/>
      <c r="T10"/>
    </row>
    <row r="11" spans="1:20" x14ac:dyDescent="0.15">
      <c r="A11" s="2">
        <v>9</v>
      </c>
      <c r="B11" s="4"/>
      <c r="C11" s="4"/>
      <c r="D11" s="4"/>
      <c r="E11" s="2"/>
      <c r="F11" s="3"/>
      <c r="G11" s="3"/>
      <c r="H11" s="3"/>
      <c r="I11" s="5"/>
      <c r="J11" s="5"/>
      <c r="K11" s="5"/>
      <c r="L11" s="3"/>
      <c r="M11" s="3"/>
      <c r="N11" s="5"/>
      <c r="O11" s="2"/>
      <c r="P11"/>
      <c r="Q11"/>
      <c r="R11"/>
      <c r="S11"/>
      <c r="T11"/>
    </row>
    <row r="12" spans="1:20" x14ac:dyDescent="0.15">
      <c r="A12" s="2">
        <v>10</v>
      </c>
      <c r="B12" s="4"/>
      <c r="C12" s="4"/>
      <c r="D12" s="4"/>
      <c r="E12" s="2"/>
      <c r="F12" s="3"/>
      <c r="G12" s="3"/>
      <c r="H12" s="3"/>
      <c r="I12" s="5"/>
      <c r="J12" s="5"/>
      <c r="K12" s="5"/>
      <c r="L12" s="3"/>
      <c r="M12" s="3"/>
      <c r="N12" s="5"/>
      <c r="O12" s="2"/>
      <c r="P12"/>
      <c r="Q12"/>
      <c r="R12"/>
      <c r="S12"/>
      <c r="T12"/>
    </row>
    <row r="13" spans="1:20" x14ac:dyDescent="0.15">
      <c r="A13" s="2">
        <v>11</v>
      </c>
      <c r="B13" s="4"/>
      <c r="C13" s="4"/>
      <c r="D13" s="4"/>
      <c r="E13" s="2"/>
      <c r="F13" s="3"/>
      <c r="G13" s="3"/>
      <c r="H13" s="3"/>
      <c r="I13" s="5"/>
      <c r="J13" s="5"/>
      <c r="K13" s="5"/>
      <c r="L13" s="3"/>
      <c r="M13" s="3"/>
      <c r="N13" s="5"/>
      <c r="O13" s="2"/>
      <c r="P13"/>
      <c r="Q13"/>
      <c r="R13"/>
      <c r="S13"/>
      <c r="T13"/>
    </row>
    <row r="14" spans="1:20" x14ac:dyDescent="0.15">
      <c r="A14" s="2">
        <v>12</v>
      </c>
      <c r="B14" s="4"/>
      <c r="C14" s="4"/>
      <c r="D14" s="4"/>
      <c r="E14" s="2"/>
      <c r="F14" s="3"/>
      <c r="G14" s="3"/>
      <c r="H14" s="3"/>
      <c r="I14" s="5"/>
      <c r="J14" s="3"/>
      <c r="K14" s="5"/>
      <c r="L14" s="3"/>
      <c r="M14" s="3"/>
      <c r="N14" s="5"/>
      <c r="O14" s="2"/>
      <c r="P14"/>
      <c r="Q14"/>
      <c r="R14"/>
      <c r="S14"/>
      <c r="T14"/>
    </row>
    <row r="15" spans="1:20" x14ac:dyDescent="0.15"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x14ac:dyDescent="0.15"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x14ac:dyDescent="0.15">
      <c r="H17"/>
      <c r="I17"/>
      <c r="J17"/>
      <c r="K17"/>
      <c r="L17"/>
      <c r="M17"/>
      <c r="N17"/>
      <c r="O17"/>
      <c r="P17"/>
      <c r="Q17"/>
      <c r="R17"/>
      <c r="S17"/>
      <c r="T17"/>
    </row>
    <row r="25" spans="1:20" x14ac:dyDescent="0.15">
      <c r="A25" s="6"/>
      <c r="B25" s="6"/>
      <c r="C25" s="9"/>
      <c r="D25" s="9"/>
      <c r="E25" s="16"/>
      <c r="F25" s="6"/>
    </row>
  </sheetData>
  <sortState xmlns:xlrd2="http://schemas.microsoft.com/office/spreadsheetml/2017/richdata2" ref="B3:O5">
    <sortCondition descending="1" ref="O3:O5"/>
  </sortState>
  <pageMargins left="0.7" right="0.7" top="0.78740157499999996" bottom="0.78740157499999996" header="0.3" footer="0.3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"/>
  <sheetViews>
    <sheetView showRuler="0" workbookViewId="0">
      <selection activeCell="B18" sqref="B18"/>
    </sheetView>
  </sheetViews>
  <sheetFormatPr baseColWidth="10" defaultRowHeight="13" x14ac:dyDescent="0.15"/>
  <cols>
    <col min="1" max="1" width="23.83203125" customWidth="1"/>
    <col min="2" max="2" width="39.5" customWidth="1"/>
  </cols>
  <sheetData>
    <row r="1" spans="1:2" x14ac:dyDescent="0.15">
      <c r="A1" s="84" t="s">
        <v>41</v>
      </c>
      <c r="B1" s="84" t="s">
        <v>42</v>
      </c>
    </row>
    <row r="2" spans="1:2" x14ac:dyDescent="0.15">
      <c r="A2" s="84" t="s">
        <v>39</v>
      </c>
      <c r="B2" s="84" t="s">
        <v>40</v>
      </c>
    </row>
    <row r="3" spans="1:2" x14ac:dyDescent="0.15">
      <c r="A3" s="92" t="s">
        <v>43</v>
      </c>
      <c r="B3" s="40" t="s">
        <v>44</v>
      </c>
    </row>
    <row r="4" spans="1:2" x14ac:dyDescent="0.15">
      <c r="A4" s="66" t="s">
        <v>26</v>
      </c>
      <c r="B4" s="66" t="s">
        <v>36</v>
      </c>
    </row>
    <row r="5" spans="1:2" x14ac:dyDescent="0.15">
      <c r="A5" s="31" t="s">
        <v>46</v>
      </c>
      <c r="B5" s="4" t="s">
        <v>45</v>
      </c>
    </row>
    <row r="6" spans="1:2" x14ac:dyDescent="0.15">
      <c r="A6" s="4" t="s">
        <v>55</v>
      </c>
      <c r="B6" s="4" t="s">
        <v>56</v>
      </c>
    </row>
    <row r="7" spans="1:2" x14ac:dyDescent="0.15">
      <c r="A7" s="29"/>
      <c r="B7" s="17"/>
    </row>
    <row r="8" spans="1:2" x14ac:dyDescent="0.15">
      <c r="A8" s="83" t="s">
        <v>22</v>
      </c>
      <c r="B8" s="41" t="s">
        <v>23</v>
      </c>
    </row>
    <row r="9" spans="1:2" x14ac:dyDescent="0.15">
      <c r="A9" s="42" t="s">
        <v>24</v>
      </c>
      <c r="B9" s="42" t="s">
        <v>25</v>
      </c>
    </row>
    <row r="10" spans="1:2" x14ac:dyDescent="0.15">
      <c r="A10" s="29"/>
      <c r="B10" s="17"/>
    </row>
    <row r="11" spans="1:2" x14ac:dyDescent="0.15">
      <c r="A11" s="40" t="s">
        <v>27</v>
      </c>
      <c r="B11" s="40" t="s">
        <v>48</v>
      </c>
    </row>
    <row r="12" spans="1:2" x14ac:dyDescent="0.15">
      <c r="A12" s="29"/>
      <c r="B12" s="4"/>
    </row>
    <row r="13" spans="1:2" x14ac:dyDescent="0.15">
      <c r="A13" s="96" t="s">
        <v>19</v>
      </c>
      <c r="B13" s="41" t="s">
        <v>35</v>
      </c>
    </row>
    <row r="14" spans="1:2" x14ac:dyDescent="0.15">
      <c r="A14" s="29"/>
      <c r="B14" s="4"/>
    </row>
    <row r="15" spans="1:2" x14ac:dyDescent="0.15">
      <c r="A15" s="40" t="s">
        <v>38</v>
      </c>
      <c r="B15" s="40" t="s">
        <v>131</v>
      </c>
    </row>
    <row r="16" spans="1:2" x14ac:dyDescent="0.15">
      <c r="A16" s="38"/>
      <c r="B16" s="4"/>
    </row>
    <row r="17" spans="1:2" x14ac:dyDescent="0.15">
      <c r="A17" s="16"/>
      <c r="B17" s="16"/>
    </row>
    <row r="18" spans="1:2" x14ac:dyDescent="0.15">
      <c r="A18" s="40" t="s">
        <v>53</v>
      </c>
      <c r="B18" s="40" t="s">
        <v>47</v>
      </c>
    </row>
    <row r="19" spans="1:2" x14ac:dyDescent="0.15">
      <c r="A19" s="40" t="s">
        <v>67</v>
      </c>
      <c r="B19" s="127" t="s">
        <v>68</v>
      </c>
    </row>
    <row r="20" spans="1:2" x14ac:dyDescent="0.15">
      <c r="A20" s="29" t="s">
        <v>61</v>
      </c>
      <c r="B20" s="114" t="s">
        <v>62</v>
      </c>
    </row>
    <row r="21" spans="1:2" x14ac:dyDescent="0.15">
      <c r="A21" s="40"/>
      <c r="B21" s="40"/>
    </row>
    <row r="22" spans="1:2" x14ac:dyDescent="0.15">
      <c r="A22" s="16"/>
      <c r="B22" s="16"/>
    </row>
    <row r="23" spans="1:2" x14ac:dyDescent="0.15">
      <c r="A23" s="56"/>
      <c r="B23" s="66"/>
    </row>
    <row r="24" spans="1:2" x14ac:dyDescent="0.15">
      <c r="A24" s="56"/>
      <c r="B24" s="66"/>
    </row>
    <row r="25" spans="1:2" x14ac:dyDescent="0.15">
      <c r="A25" s="56"/>
      <c r="B25" s="66"/>
    </row>
    <row r="26" spans="1:2" x14ac:dyDescent="0.15">
      <c r="A26" s="98"/>
      <c r="B26" s="97"/>
    </row>
    <row r="27" spans="1:2" x14ac:dyDescent="0.15">
      <c r="A27" s="40"/>
      <c r="B27" s="40"/>
    </row>
    <row r="28" spans="1:2" x14ac:dyDescent="0.15">
      <c r="A28" s="98"/>
      <c r="B28" s="56"/>
    </row>
    <row r="29" spans="1:2" x14ac:dyDescent="0.15">
      <c r="A29" s="40"/>
      <c r="B29" s="56"/>
    </row>
    <row r="30" spans="1:2" x14ac:dyDescent="0.15">
      <c r="A30" s="40"/>
      <c r="B30" s="40"/>
    </row>
    <row r="31" spans="1:2" x14ac:dyDescent="0.15">
      <c r="A31" s="40"/>
      <c r="B31" s="56"/>
    </row>
    <row r="32" spans="1:2" x14ac:dyDescent="0.15">
      <c r="A32" s="40"/>
      <c r="B32" s="56"/>
    </row>
    <row r="33" spans="1:2" x14ac:dyDescent="0.15">
      <c r="A33" s="40"/>
      <c r="B33" s="40"/>
    </row>
    <row r="34" spans="1:2" x14ac:dyDescent="0.15">
      <c r="A34" s="65"/>
      <c r="B34" s="40"/>
    </row>
    <row r="35" spans="1:2" x14ac:dyDescent="0.15">
      <c r="A35" s="40"/>
      <c r="B35" s="40"/>
    </row>
    <row r="36" spans="1:2" x14ac:dyDescent="0.15">
      <c r="A36" s="40"/>
      <c r="B36" s="56"/>
    </row>
    <row r="37" spans="1:2" x14ac:dyDescent="0.15">
      <c r="A37" s="40"/>
      <c r="B37" s="40"/>
    </row>
    <row r="38" spans="1:2" x14ac:dyDescent="0.15">
      <c r="A38" s="40"/>
      <c r="B38" s="40"/>
    </row>
    <row r="39" spans="1:2" x14ac:dyDescent="0.15">
      <c r="A39" s="16"/>
      <c r="B39" s="16"/>
    </row>
    <row r="40" spans="1:2" x14ac:dyDescent="0.15">
      <c r="A40" s="98"/>
      <c r="B40" s="98"/>
    </row>
    <row r="41" spans="1:2" x14ac:dyDescent="0.15">
      <c r="A41" s="98"/>
      <c r="B41" s="98"/>
    </row>
    <row r="42" spans="1:2" x14ac:dyDescent="0.15">
      <c r="A42" s="98"/>
      <c r="B42" s="98"/>
    </row>
    <row r="43" spans="1:2" x14ac:dyDescent="0.15">
      <c r="A43" s="16"/>
      <c r="B43" s="16"/>
    </row>
    <row r="44" spans="1:2" x14ac:dyDescent="0.15">
      <c r="A44" s="40"/>
      <c r="B44" s="56"/>
    </row>
    <row r="45" spans="1:2" x14ac:dyDescent="0.15">
      <c r="A45" s="56"/>
      <c r="B45" s="56"/>
    </row>
    <row r="48" spans="1:2" x14ac:dyDescent="0.15">
      <c r="A48" s="46"/>
      <c r="B48" s="17"/>
    </row>
    <row r="49" spans="1:2" x14ac:dyDescent="0.15">
      <c r="A49" s="46"/>
      <c r="B49" s="17"/>
    </row>
    <row r="50" spans="1:2" x14ac:dyDescent="0.15">
      <c r="A50" s="46"/>
      <c r="B50" s="17"/>
    </row>
    <row r="51" spans="1:2" x14ac:dyDescent="0.15">
      <c r="A51" s="56"/>
      <c r="B51" s="17"/>
    </row>
    <row r="52" spans="1:2" x14ac:dyDescent="0.15">
      <c r="A52" s="46"/>
      <c r="B52" s="17"/>
    </row>
    <row r="53" spans="1:2" x14ac:dyDescent="0.15">
      <c r="A53" s="61"/>
      <c r="B53" s="62"/>
    </row>
    <row r="54" spans="1:2" x14ac:dyDescent="0.15">
      <c r="A54" s="46"/>
      <c r="B54" s="17"/>
    </row>
    <row r="55" spans="1:2" x14ac:dyDescent="0.15">
      <c r="A55" s="46"/>
      <c r="B55" s="17"/>
    </row>
    <row r="56" spans="1:2" x14ac:dyDescent="0.15">
      <c r="A56" s="46"/>
      <c r="B56" s="17"/>
    </row>
    <row r="57" spans="1:2" x14ac:dyDescent="0.15">
      <c r="A57" s="58"/>
      <c r="B57" s="53"/>
    </row>
    <row r="58" spans="1:2" x14ac:dyDescent="0.15">
      <c r="A58" s="46"/>
      <c r="B58" s="17"/>
    </row>
    <row r="60" spans="1:2" x14ac:dyDescent="0.15">
      <c r="A60" s="17"/>
      <c r="B60" s="17"/>
    </row>
    <row r="61" spans="1:2" x14ac:dyDescent="0.15">
      <c r="A61" s="17"/>
      <c r="B61" s="17"/>
    </row>
    <row r="62" spans="1:2" x14ac:dyDescent="0.15">
      <c r="A62" s="56"/>
      <c r="B62" s="17"/>
    </row>
    <row r="64" spans="1:2" x14ac:dyDescent="0.15">
      <c r="A64" s="67"/>
      <c r="B64" s="44"/>
    </row>
    <row r="65" spans="1:2" x14ac:dyDescent="0.15">
      <c r="A65" s="68"/>
      <c r="B65" s="69"/>
    </row>
    <row r="66" spans="1:2" x14ac:dyDescent="0.15">
      <c r="A66" s="69"/>
      <c r="B66" s="70"/>
    </row>
    <row r="67" spans="1:2" x14ac:dyDescent="0.15">
      <c r="A67" s="69"/>
      <c r="B67" s="70"/>
    </row>
    <row r="69" spans="1:2" x14ac:dyDescent="0.15">
      <c r="A69" s="17"/>
      <c r="B69" s="17"/>
    </row>
    <row r="70" spans="1:2" x14ac:dyDescent="0.15">
      <c r="A70" s="46"/>
      <c r="B70" s="17"/>
    </row>
    <row r="71" spans="1:2" x14ac:dyDescent="0.15">
      <c r="A71" s="4"/>
      <c r="B71" s="17"/>
    </row>
    <row r="72" spans="1:2" x14ac:dyDescent="0.15">
      <c r="A72" s="17"/>
      <c r="B72" s="17"/>
    </row>
    <row r="73" spans="1:2" x14ac:dyDescent="0.15">
      <c r="A73" s="53"/>
      <c r="B73" s="52"/>
    </row>
    <row r="74" spans="1:2" x14ac:dyDescent="0.15">
      <c r="A74" s="55"/>
      <c r="B74" s="55"/>
    </row>
    <row r="76" spans="1:2" x14ac:dyDescent="0.15">
      <c r="A76" s="85"/>
      <c r="B76" s="85"/>
    </row>
    <row r="77" spans="1:2" x14ac:dyDescent="0.15">
      <c r="A77" s="85"/>
      <c r="B77" s="85"/>
    </row>
    <row r="78" spans="1:2" x14ac:dyDescent="0.15">
      <c r="A78" s="86"/>
      <c r="B78" s="86"/>
    </row>
  </sheetData>
  <pageMargins left="0.7" right="0.7" top="0.75" bottom="0.75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U13m</vt:lpstr>
      <vt:lpstr>U13w</vt:lpstr>
      <vt:lpstr>U15m</vt:lpstr>
      <vt:lpstr>U15w</vt:lpstr>
      <vt:lpstr>U17m</vt:lpstr>
      <vt:lpstr>U17w</vt:lpstr>
      <vt:lpstr>Junioren m</vt:lpstr>
      <vt:lpstr>Junioren w</vt:lpstr>
      <vt:lpstr>Blatt1</vt:lpstr>
    </vt:vector>
  </TitlesOfParts>
  <Manager/>
  <Company>Mautner Markhof Feinkost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brettschneider</dc:creator>
  <cp:keywords/>
  <dc:description/>
  <cp:lastModifiedBy>Microsoft Office User</cp:lastModifiedBy>
  <cp:lastPrinted>2014-05-04T08:30:04Z</cp:lastPrinted>
  <dcterms:created xsi:type="dcterms:W3CDTF">2006-04-26T14:46:09Z</dcterms:created>
  <dcterms:modified xsi:type="dcterms:W3CDTF">2021-10-14T14:56:27Z</dcterms:modified>
  <cp:category/>
</cp:coreProperties>
</file>